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" windowWidth="17010" windowHeight="12090"/>
  </bookViews>
  <sheets>
    <sheet name="20190313現在" sheetId="3" r:id="rId1"/>
    <sheet name="20171222現在" sheetId="2" r:id="rId2"/>
  </sheets>
  <definedNames>
    <definedName name="_xlnm._FilterDatabase" localSheetId="1" hidden="1">'20171222現在'!$B$3:$K$89</definedName>
    <definedName name="_xlnm._FilterDatabase" localSheetId="0" hidden="1">'20190313現在'!$B$3:$K$89</definedName>
    <definedName name="_xlnm.Print_Area" localSheetId="1">'20171222現在'!$B$1:$K$89</definedName>
    <definedName name="_xlnm.Print_Area" localSheetId="0">'20190313現在'!$B$1:$K$89</definedName>
  </definedNames>
  <calcPr calcId="145621"/>
</workbook>
</file>

<file path=xl/calcChain.xml><?xml version="1.0" encoding="utf-8"?>
<calcChain xmlns="http://schemas.openxmlformats.org/spreadsheetml/2006/main">
  <c r="E89" i="3" l="1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44" i="3" s="1"/>
  <c r="B42" i="3" s="1"/>
  <c r="E4" i="3"/>
  <c r="E78" i="2"/>
  <c r="E75" i="2"/>
  <c r="E74" i="2"/>
  <c r="E73" i="2"/>
  <c r="E72" i="2"/>
  <c r="E71" i="2"/>
  <c r="E70" i="2"/>
  <c r="E69" i="2"/>
  <c r="E68" i="2"/>
  <c r="E67" i="2"/>
  <c r="E66" i="2"/>
  <c r="E65" i="2"/>
  <c r="E16" i="2"/>
  <c r="E89" i="2"/>
  <c r="E88" i="2"/>
  <c r="E87" i="2"/>
  <c r="E86" i="2"/>
  <c r="E85" i="2"/>
  <c r="E84" i="2"/>
  <c r="E83" i="2"/>
  <c r="E82" i="2"/>
  <c r="E81" i="2"/>
  <c r="E80" i="2"/>
  <c r="E79" i="2"/>
  <c r="E77" i="2"/>
  <c r="E76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5" i="2"/>
  <c r="E14" i="2"/>
  <c r="E13" i="2"/>
  <c r="E12" i="2"/>
  <c r="E11" i="2"/>
  <c r="E10" i="2"/>
  <c r="E9" i="2"/>
  <c r="E8" i="2"/>
  <c r="E7" i="2"/>
  <c r="E6" i="2"/>
  <c r="E5" i="2"/>
  <c r="E4" i="2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44" i="2" s="1"/>
  <c r="B42" i="2" s="1"/>
  <c r="B41" i="2" s="1"/>
  <c r="B43" i="2" s="1"/>
  <c r="B40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39" i="3" l="1"/>
  <c r="B41" i="3"/>
  <c r="B43" i="3" s="1"/>
  <c r="B40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39" i="2"/>
</calcChain>
</file>

<file path=xl/comments1.xml><?xml version="1.0" encoding="utf-8"?>
<comments xmlns="http://schemas.openxmlformats.org/spreadsheetml/2006/main">
  <authors>
    <author>作成者</author>
  </authors>
  <commentList>
    <comment ref="E3" authorId="0">
      <text>
        <r>
          <rPr>
            <sz val="9"/>
            <color indexed="81"/>
            <rFont val="ＭＳ Ｐゴシック"/>
            <family val="3"/>
            <charset val="128"/>
          </rPr>
          <t>man ページへ jump します。</t>
        </r>
      </text>
    </comment>
    <comment ref="H3" authorId="0">
      <text>
        <r>
          <rPr>
            <sz val="9"/>
            <color indexed="81"/>
            <rFont val="ＭＳ Ｐゴシック"/>
            <family val="3"/>
            <charset val="128"/>
          </rPr>
          <t>○： iotjsからの呼び出しを確認できた関数
？： 上記以外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E3" authorId="0">
      <text>
        <r>
          <rPr>
            <sz val="9"/>
            <color indexed="81"/>
            <rFont val="ＭＳ Ｐゴシック"/>
            <family val="3"/>
            <charset val="128"/>
          </rPr>
          <t>man ページへ jump します。</t>
        </r>
      </text>
    </comment>
    <comment ref="H3" authorId="0">
      <text>
        <r>
          <rPr>
            <sz val="9"/>
            <color indexed="81"/>
            <rFont val="ＭＳ Ｐゴシック"/>
            <family val="3"/>
            <charset val="128"/>
          </rPr>
          <t>○： iotjsからの呼び出しを確認できた関数
？： 上記以外</t>
        </r>
      </text>
    </comment>
  </commentList>
</comments>
</file>

<file path=xl/sharedStrings.xml><?xml version="1.0" encoding="utf-8"?>
<sst xmlns="http://schemas.openxmlformats.org/spreadsheetml/2006/main" count="1265" uniqueCount="374">
  <si>
    <t>POSIX_API</t>
  </si>
  <si>
    <t>clock_gettime</t>
  </si>
  <si>
    <t>LINUX_API</t>
  </si>
  <si>
    <t>OVRDN_API</t>
  </si>
  <si>
    <t>種類</t>
    <rPh sb="0" eb="2">
      <t>シュルイ</t>
    </rPh>
    <phoneticPr fontId="1"/>
  </si>
  <si>
    <t>関数名</t>
    <rPh sb="0" eb="3">
      <t>カンスウメイ</t>
    </rPh>
    <phoneticPr fontId="1"/>
  </si>
  <si>
    <t>移植状況</t>
    <rPh sb="0" eb="2">
      <t>イショク</t>
    </rPh>
    <rPh sb="2" eb="4">
      <t>ジョウキョウ</t>
    </rPh>
    <phoneticPr fontId="1"/>
  </si>
  <si>
    <t>chdir</t>
    <phoneticPr fontId="1"/>
  </si>
  <si>
    <t>getcwd</t>
    <phoneticPr fontId="1"/>
  </si>
  <si>
    <t>clock_getres</t>
    <phoneticPr fontId="1"/>
  </si>
  <si>
    <t>指定されたクロックの分解能 (精度) を取得</t>
    <rPh sb="20" eb="22">
      <t>シュトク</t>
    </rPh>
    <phoneticPr fontId="1"/>
  </si>
  <si>
    <t>カレントワーキングディレクトリ名を取得</t>
    <phoneticPr fontId="1"/>
  </si>
  <si>
    <t>作業ディレクトリを変更</t>
    <phoneticPr fontId="1"/>
  </si>
  <si>
    <t>指定されたクロックの時間を取得</t>
    <phoneticPr fontId="1"/>
  </si>
  <si>
    <t>nanosleep</t>
    <phoneticPr fontId="1"/>
  </si>
  <si>
    <t>高精度なスリープ</t>
    <phoneticPr fontId="1"/>
  </si>
  <si>
    <t>pipe</t>
    <phoneticPr fontId="1"/>
  </si>
  <si>
    <t>パイプを生成する</t>
    <phoneticPr fontId="1"/>
  </si>
  <si>
    <t>pthread_attr_destroy</t>
    <phoneticPr fontId="1"/>
  </si>
  <si>
    <t>スレッド属性オブジェクトの破棄</t>
    <rPh sb="13" eb="15">
      <t>ハキ</t>
    </rPh>
    <phoneticPr fontId="1"/>
  </si>
  <si>
    <t>pthread_cond_destroy</t>
    <phoneticPr fontId="1"/>
  </si>
  <si>
    <t>条件変数オブジェクトの破棄</t>
    <phoneticPr fontId="1"/>
  </si>
  <si>
    <t>条件変数オブジェクトの初期化</t>
    <rPh sb="11" eb="14">
      <t>ショキカ</t>
    </rPh>
    <phoneticPr fontId="1"/>
  </si>
  <si>
    <t>pthread_cond_signal</t>
    <phoneticPr fontId="1"/>
  </si>
  <si>
    <t>条件変数に備えて待機しているスレッドの一つの実行を再開</t>
    <phoneticPr fontId="1"/>
  </si>
  <si>
    <t>条件変数の送信に対する待機</t>
    <phoneticPr fontId="1"/>
  </si>
  <si>
    <t>pthread_condattr_destroy</t>
    <phoneticPr fontId="1"/>
  </si>
  <si>
    <t>条件変数作成時の属性の破棄</t>
    <phoneticPr fontId="1"/>
  </si>
  <si>
    <t>条件変数作成時の属性の初期化</t>
    <phoneticPr fontId="1"/>
  </si>
  <si>
    <t>pthread_condattr_setclock</t>
    <phoneticPr fontId="1"/>
  </si>
  <si>
    <t xml:space="preserve">クロック選択条件変数の属性の設定 </t>
    <phoneticPr fontId="1"/>
  </si>
  <si>
    <t>pthread_create</t>
    <phoneticPr fontId="1"/>
  </si>
  <si>
    <t>新しいスレッドを作成</t>
    <phoneticPr fontId="1"/>
  </si>
  <si>
    <t>pthread_join</t>
    <phoneticPr fontId="1"/>
  </si>
  <si>
    <t>指定スレッドの終了待ち</t>
    <rPh sb="9" eb="10">
      <t>マ</t>
    </rPh>
    <phoneticPr fontId="1"/>
  </si>
  <si>
    <t>pthread_mutex_destroy</t>
    <phoneticPr fontId="1"/>
  </si>
  <si>
    <t>ミューテックスオブジェクトの破棄</t>
    <phoneticPr fontId="1"/>
  </si>
  <si>
    <t>ミューテックスオブジェクトの初期化</t>
    <phoneticPr fontId="1"/>
  </si>
  <si>
    <t>ミューテックスオブジェクトのロック</t>
    <phoneticPr fontId="1"/>
  </si>
  <si>
    <t>ミューテックスオブジェクトのアンロック</t>
    <phoneticPr fontId="1"/>
  </si>
  <si>
    <t>pthread_once</t>
    <phoneticPr fontId="1"/>
  </si>
  <si>
    <t>1 回きりの初期化</t>
    <phoneticPr fontId="1"/>
  </si>
  <si>
    <t>pthread_rwlock_destroy</t>
    <phoneticPr fontId="1"/>
  </si>
  <si>
    <t>読み取り/書き込みロックオブジェクトの破棄</t>
    <phoneticPr fontId="1"/>
  </si>
  <si>
    <t>読み取り/書き込みロックオブジェクトの初期化</t>
    <phoneticPr fontId="1"/>
  </si>
  <si>
    <t>pthread_rwlock_rdlock</t>
    <phoneticPr fontId="1"/>
  </si>
  <si>
    <t>読み取り/書き込みロックオブジェクトを読み取りロック</t>
    <phoneticPr fontId="1"/>
  </si>
  <si>
    <t>読み取り/書き込みロックオブジェクトをアンロック</t>
    <phoneticPr fontId="1"/>
  </si>
  <si>
    <t>pthread_sigmask</t>
    <phoneticPr fontId="1"/>
  </si>
  <si>
    <t>禁止するシグナルマスクの確認と変更</t>
    <phoneticPr fontId="1"/>
  </si>
  <si>
    <t>scandir</t>
    <phoneticPr fontId="1"/>
  </si>
  <si>
    <t>utime</t>
    <phoneticPr fontId="1"/>
  </si>
  <si>
    <t>ファイルの最終アクセス時刻と修正時刻を変更</t>
    <phoneticPr fontId="1"/>
  </si>
  <si>
    <t>sysconf</t>
    <phoneticPr fontId="1"/>
  </si>
  <si>
    <t>動作中に設定情報を取得</t>
    <phoneticPr fontId="1"/>
  </si>
  <si>
    <t>pread</t>
    <phoneticPr fontId="1"/>
  </si>
  <si>
    <t>readv</t>
    <phoneticPr fontId="1"/>
  </si>
  <si>
    <t>backtrace_symbols</t>
    <phoneticPr fontId="1"/>
  </si>
  <si>
    <t>デバッグ用：シンボルの取得</t>
    <rPh sb="4" eb="5">
      <t>ヨウ</t>
    </rPh>
    <rPh sb="11" eb="13">
      <t>シュトク</t>
    </rPh>
    <phoneticPr fontId="1"/>
  </si>
  <si>
    <t>デバッグ用：アドレス集合の取得</t>
    <rPh sb="4" eb="5">
      <t>ヨウ</t>
    </rPh>
    <rPh sb="13" eb="15">
      <t>シュトク</t>
    </rPh>
    <phoneticPr fontId="1"/>
  </si>
  <si>
    <t>ioctl</t>
    <phoneticPr fontId="1"/>
  </si>
  <si>
    <t>デバイスを制御</t>
    <phoneticPr fontId="1"/>
  </si>
  <si>
    <t>syscall</t>
    <phoneticPr fontId="1"/>
  </si>
  <si>
    <t>間接システムコール</t>
    <phoneticPr fontId="1"/>
  </si>
  <si>
    <t>プロセスをアボートする</t>
    <phoneticPr fontId="1"/>
  </si>
  <si>
    <t>指定オフセットからバッファの内容を書き出す</t>
    <rPh sb="14" eb="16">
      <t>ナイヨウ</t>
    </rPh>
    <rPh sb="17" eb="18">
      <t>カ</t>
    </rPh>
    <rPh sb="19" eb="20">
      <t>ダ</t>
    </rPh>
    <phoneticPr fontId="1"/>
  </si>
  <si>
    <t>指定オフセットからバッファに読み込む</t>
    <rPh sb="16" eb="17">
      <t>コ</t>
    </rPh>
    <phoneticPr fontId="1"/>
  </si>
  <si>
    <t>複数バッファへ読み込む</t>
    <rPh sb="9" eb="10">
      <t>コ</t>
    </rPh>
    <phoneticPr fontId="1"/>
  </si>
  <si>
    <t>複数バッファの書き出し</t>
    <rPh sb="7" eb="8">
      <t>カ</t>
    </rPh>
    <rPh sb="9" eb="10">
      <t>ダ</t>
    </rPh>
    <phoneticPr fontId="1"/>
  </si>
  <si>
    <t>ディレクトリを削除する</t>
    <phoneticPr fontId="1"/>
  </si>
  <si>
    <t>ファイルを削除する</t>
    <phoneticPr fontId="1"/>
  </si>
  <si>
    <t>ファイルの状態を取得する（名前）</t>
    <rPh sb="13" eb="15">
      <t>ナマエ</t>
    </rPh>
    <phoneticPr fontId="1"/>
  </si>
  <si>
    <t>ファイルの状態を取得する（ファイルディスクリプタ）</t>
    <phoneticPr fontId="1"/>
  </si>
  <si>
    <t>ファイルディスクリプタから読み込む</t>
    <phoneticPr fontId="1"/>
  </si>
  <si>
    <t>ファイルディスクリプタに書き込む</t>
    <phoneticPr fontId="1"/>
  </si>
  <si>
    <t>ファイルディスクリプタをクローズする</t>
    <phoneticPr fontId="1"/>
  </si>
  <si>
    <t>ディレクトリエントリを取得</t>
    <rPh sb="11" eb="13">
      <t>シュトク</t>
    </rPh>
    <phoneticPr fontId="1"/>
  </si>
  <si>
    <t>概要</t>
    <rPh sb="0" eb="2">
      <t>ガイヨウ</t>
    </rPh>
    <phoneticPr fontId="1"/>
  </si>
  <si>
    <t>メモリー上とストレージデバイス上の内容を同期させる</t>
    <rPh sb="17" eb="19">
      <t>ナイヨウ</t>
    </rPh>
    <phoneticPr fontId="1"/>
  </si>
  <si>
    <t>epoll_create1</t>
  </si>
  <si>
    <t>epoll_ctl</t>
  </si>
  <si>
    <t>epoll_wait</t>
  </si>
  <si>
    <t>eventfd2</t>
  </si>
  <si>
    <t>pwritev</t>
  </si>
  <si>
    <t>accept4</t>
    <phoneticPr fontId="1"/>
  </si>
  <si>
    <t>ソケットへの接続を受ける</t>
    <phoneticPr fontId="1"/>
  </si>
  <si>
    <t>epoll_create</t>
    <phoneticPr fontId="1"/>
  </si>
  <si>
    <t>epoll ファイルディスクリプターをオープンする</t>
    <phoneticPr fontId="1"/>
  </si>
  <si>
    <t>epoll ディスクリプターのインターフェースを操作する</t>
    <phoneticPr fontId="1"/>
  </si>
  <si>
    <t>epoll_pwait</t>
    <phoneticPr fontId="1"/>
  </si>
  <si>
    <t>epoll ファイルディスクリプターの I/O イベントを待つ</t>
    <phoneticPr fontId="1"/>
  </si>
  <si>
    <t>eventfd</t>
    <phoneticPr fontId="1"/>
  </si>
  <si>
    <t>イベント通知用のファイルディスクリプターを生成する</t>
    <phoneticPr fontId="1"/>
  </si>
  <si>
    <t>preadv</t>
    <phoneticPr fontId="1"/>
  </si>
  <si>
    <t>複数のバッファーへの読み込みを行なう（オフセット指定）</t>
    <rPh sb="12" eb="13">
      <t>コ</t>
    </rPh>
    <rPh sb="24" eb="26">
      <t>シテイ</t>
    </rPh>
    <phoneticPr fontId="1"/>
  </si>
  <si>
    <t>複数のバッファーの書き出しを行なう（オフセット指定）</t>
    <rPh sb="11" eb="12">
      <t>ダ</t>
    </rPh>
    <phoneticPr fontId="1"/>
  </si>
  <si>
    <t>socketcall</t>
    <phoneticPr fontId="1"/>
  </si>
  <si>
    <t>ソケットシステムコール</t>
    <phoneticPr fontId="1"/>
  </si>
  <si>
    <t>ファイルのタイムスタンプをナノ秒精度で変更する</t>
    <phoneticPr fontId="1"/>
  </si>
  <si>
    <t>番号</t>
    <rPh sb="0" eb="2">
      <t>バンゴウ</t>
    </rPh>
    <phoneticPr fontId="1"/>
  </si>
  <si>
    <t>pthread_cond_init</t>
    <phoneticPr fontId="1"/>
  </si>
  <si>
    <t>分解能 は1ミリ秒</t>
    <rPh sb="0" eb="3">
      <t>ブンカイノウ</t>
    </rPh>
    <rPh sb="8" eb="9">
      <t>ビョウ</t>
    </rPh>
    <phoneticPr fontId="1"/>
  </si>
  <si>
    <t>unlock検査なし</t>
    <rPh sb="6" eb="8">
      <t>ケンサ</t>
    </rPh>
    <phoneticPr fontId="1"/>
  </si>
  <si>
    <t>エラーチェックなし</t>
    <phoneticPr fontId="1"/>
  </si>
  <si>
    <t>iotjs専用</t>
    <rPh sb="5" eb="7">
      <t>センヨウ</t>
    </rPh>
    <phoneticPr fontId="1"/>
  </si>
  <si>
    <t>remove()関数に置き換え</t>
    <rPh sb="8" eb="10">
      <t>カンスウ</t>
    </rPh>
    <rPh sb="11" eb="12">
      <t>オ</t>
    </rPh>
    <rPh sb="13" eb="14">
      <t>カ</t>
    </rPh>
    <phoneticPr fontId="1"/>
  </si>
  <si>
    <t>pthread_cond_wait</t>
    <phoneticPr fontId="1"/>
  </si>
  <si>
    <t>pthread_condattr_init</t>
    <phoneticPr fontId="1"/>
  </si>
  <si>
    <t>pthread_mutex_init</t>
    <phoneticPr fontId="1"/>
  </si>
  <si>
    <t>pthread_mutex_lock</t>
    <phoneticPr fontId="1"/>
  </si>
  <si>
    <t>pthread_mutex_unlock</t>
    <phoneticPr fontId="1"/>
  </si>
  <si>
    <t>pthread_rwlock_init</t>
    <phoneticPr fontId="1"/>
  </si>
  <si>
    <t>pthread_rwlock_unlock</t>
    <phoneticPr fontId="1"/>
  </si>
  <si>
    <t>utimes</t>
    <phoneticPr fontId="1"/>
  </si>
  <si>
    <t>pwrite</t>
    <phoneticPr fontId="1"/>
  </si>
  <si>
    <t>writev</t>
    <phoneticPr fontId="1"/>
  </si>
  <si>
    <t>backtrace</t>
    <phoneticPr fontId="1"/>
  </si>
  <si>
    <t>パスを記録した唯一の変数の値を取得しているのみ</t>
    <rPh sb="3" eb="5">
      <t>キロク</t>
    </rPh>
    <rPh sb="7" eb="9">
      <t>ユイイツ</t>
    </rPh>
    <rPh sb="10" eb="12">
      <t>ヘンスウ</t>
    </rPh>
    <rPh sb="13" eb="14">
      <t>アタイ</t>
    </rPh>
    <rPh sb="15" eb="17">
      <t>シュトク</t>
    </rPh>
    <phoneticPr fontId="1"/>
  </si>
  <si>
    <t>パスを記録する唯一の変数に値を代入しているのみ</t>
    <rPh sb="3" eb="5">
      <t>キロク</t>
    </rPh>
    <rPh sb="7" eb="9">
      <t>ユイイツ</t>
    </rPh>
    <rPh sb="10" eb="12">
      <t>ヘンスウ</t>
    </rPh>
    <rPh sb="13" eb="14">
      <t>アタイ</t>
    </rPh>
    <rPh sb="15" eb="17">
      <t>ダイニュウ</t>
    </rPh>
    <phoneticPr fontId="1"/>
  </si>
  <si>
    <t>分解能 は1ミリ秒で固定、clk_id は無視</t>
    <rPh sb="0" eb="3">
      <t>ブンカイノウ</t>
    </rPh>
    <rPh sb="8" eb="9">
      <t>ビョウ</t>
    </rPh>
    <rPh sb="10" eb="12">
      <t>コテイ</t>
    </rPh>
    <rPh sb="21" eb="23">
      <t>ムシ</t>
    </rPh>
    <phoneticPr fontId="1"/>
  </si>
  <si>
    <t>clk_id は無視、ボード時刻を取得している</t>
    <rPh sb="8" eb="10">
      <t>ムシ</t>
    </rPh>
    <rPh sb="14" eb="16">
      <t>ジコク</t>
    </rPh>
    <rPh sb="17" eb="19">
      <t>シュトク</t>
    </rPh>
    <phoneticPr fontId="1"/>
  </si>
  <si>
    <t>iotjs 向け POSIX 関数と linux 固有関数の移植状況</t>
    <rPh sb="6" eb="7">
      <t>ム</t>
    </rPh>
    <rPh sb="15" eb="17">
      <t>カンスウ</t>
    </rPh>
    <rPh sb="25" eb="27">
      <t>コユウ</t>
    </rPh>
    <rPh sb="27" eb="29">
      <t>カンスウ</t>
    </rPh>
    <rPh sb="30" eb="32">
      <t>イショク</t>
    </rPh>
    <rPh sb="32" eb="34">
      <t>ジョウキョウ</t>
    </rPh>
    <phoneticPr fontId="1"/>
  </si>
  <si>
    <t>fsync</t>
    <phoneticPr fontId="1"/>
  </si>
  <si>
    <t>ftruncate</t>
    <phoneticPr fontId="1"/>
  </si>
  <si>
    <t>指定した長さにファイルを切り詰める</t>
    <phoneticPr fontId="1"/>
  </si>
  <si>
    <t>fdatasync</t>
    <phoneticPr fontId="1"/>
  </si>
  <si>
    <t>fsync() と同じ（メタデータの扱いが異なる）</t>
    <phoneticPr fontId="1"/>
  </si>
  <si>
    <t>socket</t>
  </si>
  <si>
    <t>getsockname</t>
  </si>
  <si>
    <t>setsockopt</t>
  </si>
  <si>
    <t>connect</t>
  </si>
  <si>
    <t>bind</t>
  </si>
  <si>
    <t>listen</t>
  </si>
  <si>
    <t>accept</t>
  </si>
  <si>
    <t>recvmsg</t>
  </si>
  <si>
    <t>sendmsg</t>
  </si>
  <si>
    <t>デバッグ用、呼び出し元を表示するように拡張</t>
    <rPh sb="4" eb="5">
      <t>ヨウ</t>
    </rPh>
    <rPh sb="6" eb="7">
      <t>ヨ</t>
    </rPh>
    <rPh sb="8" eb="9">
      <t>ダ</t>
    </rPh>
    <rPh sb="10" eb="11">
      <t>モト</t>
    </rPh>
    <rPh sb="12" eb="14">
      <t>ヒョウジ</t>
    </rPh>
    <rPh sb="19" eb="21">
      <t>カクチョウ</t>
    </rPh>
    <phoneticPr fontId="1"/>
  </si>
  <si>
    <t>linux には無いので中身は空</t>
    <rPh sb="8" eb="9">
      <t>ナ</t>
    </rPh>
    <rPh sb="12" eb="14">
      <t>ナカミ</t>
    </rPh>
    <rPh sb="15" eb="16">
      <t>カラ</t>
    </rPh>
    <phoneticPr fontId="1"/>
  </si>
  <si>
    <t>linux では何もしないので中身は空</t>
    <rPh sb="8" eb="9">
      <t>ナニ</t>
    </rPh>
    <phoneticPr fontId="1"/>
  </si>
  <si>
    <t>CMSG_FIRSTHDR</t>
  </si>
  <si>
    <t>CMSG_LEN</t>
  </si>
  <si>
    <t>CMSG_NXTHDR</t>
  </si>
  <si>
    <t>CMSG_SPACE</t>
  </si>
  <si>
    <t>freeaddrinfo</t>
  </si>
  <si>
    <t>getaddrinfo</t>
  </si>
  <si>
    <t>getsockopt</t>
  </si>
  <si>
    <t>htons</t>
  </si>
  <si>
    <t>ntohs</t>
  </si>
  <si>
    <t>shutdown</t>
  </si>
  <si>
    <t>CMSG_DATA</t>
    <phoneticPr fontId="1"/>
  </si>
  <si>
    <t>補助データにアクセス</t>
    <phoneticPr fontId="1"/>
  </si>
  <si>
    <t>ソケットに名前をつける</t>
    <phoneticPr fontId="1"/>
  </si>
  <si>
    <t>ソケットの接続を行う</t>
    <phoneticPr fontId="1"/>
  </si>
  <si>
    <t>ネットワークのアドレスとサービスを変換する</t>
    <phoneticPr fontId="1"/>
  </si>
  <si>
    <t>ソケットの名前を取得する</t>
    <phoneticPr fontId="1"/>
  </si>
  <si>
    <t>ソケットのオプションの取得を行なう</t>
    <phoneticPr fontId="1"/>
  </si>
  <si>
    <t>ソケット(socket)上の接続を待つ</t>
    <phoneticPr fontId="1"/>
  </si>
  <si>
    <t>ソケットからメッセージを受け取る</t>
    <phoneticPr fontId="1"/>
  </si>
  <si>
    <t>ソケットへメッセージを送る</t>
    <phoneticPr fontId="1"/>
  </si>
  <si>
    <t>ソケットのオプションの設定を行なう</t>
    <phoneticPr fontId="1"/>
  </si>
  <si>
    <t>全二重接続の一部を閉じる</t>
    <phoneticPr fontId="1"/>
  </si>
  <si>
    <t>通信のための端点 (endpoint) を作成する</t>
    <phoneticPr fontId="1"/>
  </si>
  <si>
    <t>htonl</t>
    <phoneticPr fontId="1"/>
  </si>
  <si>
    <t>if_nametoindex</t>
    <phoneticPr fontId="1"/>
  </si>
  <si>
    <t>accept4() を呼び出す</t>
    <rPh sb="11" eb="12">
      <t>ヨ</t>
    </rPh>
    <rPh sb="13" eb="14">
      <t>ダ</t>
    </rPh>
    <phoneticPr fontId="1"/>
  </si>
  <si>
    <t>epoll_create1() を呼び出す</t>
    <rPh sb="17" eb="18">
      <t>ヨ</t>
    </rPh>
    <rPh sb="19" eb="20">
      <t>ダ</t>
    </rPh>
    <phoneticPr fontId="1"/>
  </si>
  <si>
    <t>epoll_pwait() を呼び出す</t>
    <rPh sb="15" eb="16">
      <t>ヨ</t>
    </rPh>
    <rPh sb="17" eb="18">
      <t>ダ</t>
    </rPh>
    <phoneticPr fontId="1"/>
  </si>
  <si>
    <t>NIC_API</t>
    <phoneticPr fontId="1"/>
  </si>
  <si>
    <t>nic_enumerate</t>
    <phoneticPr fontId="1"/>
  </si>
  <si>
    <t>nic_ifup</t>
    <phoneticPr fontId="1"/>
  </si>
  <si>
    <t>nic_ifdown</t>
    <phoneticPr fontId="1"/>
  </si>
  <si>
    <t>nic_ifconfig</t>
    <phoneticPr fontId="1"/>
  </si>
  <si>
    <t>nic_ntpdate</t>
    <phoneticPr fontId="1"/>
  </si>
  <si>
    <t>CMSG_ALIGN</t>
    <phoneticPr fontId="1"/>
  </si>
  <si>
    <t>○</t>
    <phoneticPr fontId="1"/>
  </si>
  <si>
    <t>?</t>
    <phoneticPr fontId="1"/>
  </si>
  <si>
    <t>abort</t>
    <phoneticPr fontId="1"/>
  </si>
  <si>
    <t>gettimeofday</t>
    <phoneticPr fontId="1"/>
  </si>
  <si>
    <t>時刻を取得する</t>
    <phoneticPr fontId="1"/>
  </si>
  <si>
    <t>read</t>
    <phoneticPr fontId="1"/>
  </si>
  <si>
    <t>write</t>
    <phoneticPr fontId="1"/>
  </si>
  <si>
    <t>close</t>
    <phoneticPr fontId="1"/>
  </si>
  <si>
    <t>unlink</t>
    <phoneticPr fontId="1"/>
  </si>
  <si>
    <t>rmdir</t>
    <phoneticPr fontId="1"/>
  </si>
  <si>
    <t>stat</t>
    <phoneticPr fontId="1"/>
  </si>
  <si>
    <t>fstat</t>
    <phoneticPr fontId="1"/>
  </si>
  <si>
    <t>独自</t>
    <rPh sb="0" eb="2">
      <t>ドクジ</t>
    </rPh>
    <phoneticPr fontId="1"/>
  </si>
  <si>
    <t>2017/12/22現在</t>
    <rPh sb="10" eb="12">
      <t>ゲンザイ</t>
    </rPh>
    <phoneticPr fontId="1"/>
  </si>
  <si>
    <t>utimensat</t>
    <phoneticPr fontId="1"/>
  </si>
  <si>
    <t>pipe2</t>
    <phoneticPr fontId="1"/>
  </si>
  <si>
    <t>関数実体</t>
    <rPh sb="0" eb="2">
      <t>カンスウ</t>
    </rPh>
    <rPh sb="2" eb="4">
      <t>ジッタイ</t>
    </rPh>
    <phoneticPr fontId="1"/>
  </si>
  <si>
    <t>posix::getcwd</t>
    <phoneticPr fontId="1"/>
  </si>
  <si>
    <t>posix::chdir</t>
    <phoneticPr fontId="1"/>
  </si>
  <si>
    <t>posix::fdatasync</t>
    <phoneticPr fontId="1"/>
  </si>
  <si>
    <t>posix::fsync</t>
    <phoneticPr fontId="1"/>
  </si>
  <si>
    <t>posix::ftruncate</t>
    <phoneticPr fontId="1"/>
  </si>
  <si>
    <t>posix::scandir</t>
    <phoneticPr fontId="1"/>
  </si>
  <si>
    <t>posix::utime</t>
    <phoneticPr fontId="1"/>
  </si>
  <si>
    <t>posix::utimes</t>
    <phoneticPr fontId="1"/>
  </si>
  <si>
    <t>posix::pread</t>
    <phoneticPr fontId="1"/>
  </si>
  <si>
    <t>posix::pwrite</t>
    <phoneticPr fontId="1"/>
  </si>
  <si>
    <t>posix::readv</t>
    <phoneticPr fontId="1"/>
  </si>
  <si>
    <t>posix::writev</t>
    <phoneticPr fontId="1"/>
  </si>
  <si>
    <t>posix::utimensat</t>
    <phoneticPr fontId="1"/>
  </si>
  <si>
    <t>posix::clock::getres</t>
    <phoneticPr fontId="1"/>
  </si>
  <si>
    <t>posix::clock::gettime</t>
    <phoneticPr fontId="1"/>
  </si>
  <si>
    <t>posix::pthread::create</t>
    <phoneticPr fontId="1"/>
  </si>
  <si>
    <t>posix::pthread::join</t>
    <phoneticPr fontId="1"/>
  </si>
  <si>
    <t>posix::pthread::once</t>
    <phoneticPr fontId="1"/>
  </si>
  <si>
    <t>posix::pthread::sigmask</t>
    <phoneticPr fontId="1"/>
  </si>
  <si>
    <t>posix::pthread::attr::destroy</t>
    <phoneticPr fontId="1"/>
  </si>
  <si>
    <t>posix::pthread::cond::destroy</t>
    <phoneticPr fontId="1"/>
  </si>
  <si>
    <t>posix::pthread::cond::init</t>
    <phoneticPr fontId="1"/>
  </si>
  <si>
    <t>posix::pthread::cond::signal</t>
    <phoneticPr fontId="1"/>
  </si>
  <si>
    <t>posix::pthread::cond::wait</t>
    <phoneticPr fontId="1"/>
  </si>
  <si>
    <t>posix::pthread::condattr::destroy</t>
    <phoneticPr fontId="1"/>
  </si>
  <si>
    <t>posix::pthread::condattr::init</t>
    <phoneticPr fontId="1"/>
  </si>
  <si>
    <t>posix::pthread::condattr::setclock</t>
    <phoneticPr fontId="1"/>
  </si>
  <si>
    <t>posix::pthread::mutex::destroy</t>
    <phoneticPr fontId="1"/>
  </si>
  <si>
    <t>posix::pthread::mutex::init</t>
    <phoneticPr fontId="1"/>
  </si>
  <si>
    <t>posix::pthread::mutex::lock</t>
    <phoneticPr fontId="1"/>
  </si>
  <si>
    <t>posix::pthread::mutex::unlock</t>
    <phoneticPr fontId="1"/>
  </si>
  <si>
    <t>posix::pthread::rwlock::destroy</t>
    <phoneticPr fontId="1"/>
  </si>
  <si>
    <t>posix::pthread::rwlock::init</t>
    <phoneticPr fontId="1"/>
  </si>
  <si>
    <t>posix::pthread::rwlock::rdlock</t>
    <phoneticPr fontId="1"/>
  </si>
  <si>
    <t>posix::pthread::rwlock::unlock</t>
    <phoneticPr fontId="1"/>
  </si>
  <si>
    <t>マクロ</t>
    <phoneticPr fontId="1"/>
  </si>
  <si>
    <t>posix::sock::bind</t>
    <phoneticPr fontId="1"/>
  </si>
  <si>
    <t>posix::sock::accept</t>
    <phoneticPr fontId="1"/>
  </si>
  <si>
    <t>posix::sock::connect</t>
    <phoneticPr fontId="1"/>
  </si>
  <si>
    <t>posix::sock::freeaddrinfo</t>
    <phoneticPr fontId="1"/>
  </si>
  <si>
    <t>posix::sock::getaddrinfo</t>
    <phoneticPr fontId="1"/>
  </si>
  <si>
    <t>posix::sock::getsockname</t>
    <phoneticPr fontId="1"/>
  </si>
  <si>
    <t>posix::sock::getsockopt</t>
    <phoneticPr fontId="1"/>
  </si>
  <si>
    <t>posix::sock::htonl</t>
    <phoneticPr fontId="1"/>
  </si>
  <si>
    <t>posix::sock::htons</t>
    <phoneticPr fontId="1"/>
  </si>
  <si>
    <t>posix::sock::if_nametoindex</t>
    <phoneticPr fontId="1"/>
  </si>
  <si>
    <t>posix::sock::listen</t>
    <phoneticPr fontId="1"/>
  </si>
  <si>
    <t>posix::sock::ntohs</t>
    <phoneticPr fontId="1"/>
  </si>
  <si>
    <t>posix::sock::recvmsg</t>
    <phoneticPr fontId="1"/>
  </si>
  <si>
    <t>posix::sock::sendmsg</t>
    <phoneticPr fontId="1"/>
  </si>
  <si>
    <t>posix::sock::setsockopt</t>
    <phoneticPr fontId="1"/>
  </si>
  <si>
    <t>posix::sock::shutdown</t>
    <phoneticPr fontId="1"/>
  </si>
  <si>
    <t>posix::sock::socket</t>
    <phoneticPr fontId="1"/>
  </si>
  <si>
    <t>posix::sys::nanosleep</t>
    <phoneticPr fontId="1"/>
  </si>
  <si>
    <t>posix::sys::pipe</t>
    <phoneticPr fontId="1"/>
  </si>
  <si>
    <t>posix::sys::sysconf</t>
    <phoneticPr fontId="1"/>
  </si>
  <si>
    <t>linux::preadv</t>
    <phoneticPr fontId="1"/>
  </si>
  <si>
    <t>linux::pwritev</t>
    <phoneticPr fontId="1"/>
  </si>
  <si>
    <t>linux::epoll::create</t>
    <phoneticPr fontId="1"/>
  </si>
  <si>
    <t>linux::epoll::create1</t>
    <phoneticPr fontId="1"/>
  </si>
  <si>
    <t>linux::epoll::ctl</t>
    <phoneticPr fontId="1"/>
  </si>
  <si>
    <t>linux::epoll::pwait</t>
    <phoneticPr fontId="1"/>
  </si>
  <si>
    <t>linux::epoll::wait</t>
    <phoneticPr fontId="1"/>
  </si>
  <si>
    <t>linux::epoll::eventfd</t>
    <phoneticPr fontId="1"/>
  </si>
  <si>
    <t>linux::epoll::eventfd2</t>
    <phoneticPr fontId="1"/>
  </si>
  <si>
    <t>linux::sock::accept4</t>
    <phoneticPr fontId="1"/>
  </si>
  <si>
    <t>linux::sock::socketcall</t>
    <phoneticPr fontId="1"/>
  </si>
  <si>
    <t>linux::sys::ioctl</t>
    <phoneticPr fontId="1"/>
  </si>
  <si>
    <t>linux::sys::syscall</t>
    <phoneticPr fontId="1"/>
  </si>
  <si>
    <t>linux::sys::pipe2</t>
    <phoneticPr fontId="1"/>
  </si>
  <si>
    <t>linux::debug::backtrace_symbols</t>
    <phoneticPr fontId="1"/>
  </si>
  <si>
    <t>linux::debug::backtrace</t>
    <phoneticPr fontId="1"/>
  </si>
  <si>
    <t>overridden::abort</t>
    <phoneticPr fontId="1"/>
  </si>
  <si>
    <t>overridden::gettimeofday</t>
    <phoneticPr fontId="1"/>
  </si>
  <si>
    <t>overridden::read</t>
    <phoneticPr fontId="1"/>
  </si>
  <si>
    <t>overridden::write</t>
    <phoneticPr fontId="1"/>
  </si>
  <si>
    <t>overridden::close</t>
    <phoneticPr fontId="1"/>
  </si>
  <si>
    <t>overridden::unlink</t>
    <phoneticPr fontId="1"/>
  </si>
  <si>
    <t>overridden::rmdir</t>
    <phoneticPr fontId="1"/>
  </si>
  <si>
    <t>overridden::stat</t>
    <phoneticPr fontId="1"/>
  </si>
  <si>
    <t>overridden::fstat</t>
    <phoneticPr fontId="1"/>
  </si>
  <si>
    <t>nic::enumerate</t>
    <phoneticPr fontId="1"/>
  </si>
  <si>
    <t>nic::ifup</t>
    <phoneticPr fontId="1"/>
  </si>
  <si>
    <t>nic::ifdown</t>
    <phoneticPr fontId="1"/>
  </si>
  <si>
    <t>nic::ifconfig</t>
    <phoneticPr fontId="1"/>
  </si>
  <si>
    <t>nic::ntpdate</t>
    <phoneticPr fontId="1"/>
  </si>
  <si>
    <t>NOT_IMPL</t>
  </si>
  <si>
    <t>スレッドのスタックサイズは 16KB 固定</t>
    <rPh sb="19" eb="21">
      <t>コテイ</t>
    </rPh>
    <phoneticPr fontId="1"/>
  </si>
  <si>
    <t>retval への代入なし</t>
    <rPh sb="9" eb="11">
      <t>ダイニュウ</t>
    </rPh>
    <phoneticPr fontId="1"/>
  </si>
  <si>
    <t>ホストとネットワーク間で値のバイトオーダーを変換する</t>
    <rPh sb="10" eb="11">
      <t>カン</t>
    </rPh>
    <rPh sb="12" eb="13">
      <t>アタイ</t>
    </rPh>
    <phoneticPr fontId="1"/>
  </si>
  <si>
    <t>ホストとネットワーク間で値のバイトオーダーを変換する</t>
    <rPh sb="10" eb="11">
      <t>アイダ</t>
    </rPh>
    <rPh sb="12" eb="13">
      <t>アタイ</t>
    </rPh>
    <phoneticPr fontId="1"/>
  </si>
  <si>
    <t>ネットワークインターフェース名とインデックスのマッピング</t>
    <phoneticPr fontId="1"/>
  </si>
  <si>
    <t>mbed 環境に同じ仕組みなし</t>
    <rPh sb="5" eb="7">
      <t>カンキョウ</t>
    </rPh>
    <rPh sb="8" eb="9">
      <t>オナ</t>
    </rPh>
    <rPh sb="10" eb="12">
      <t>シク</t>
    </rPh>
    <phoneticPr fontId="1"/>
  </si>
  <si>
    <t>eventfd2() を呼び出す</t>
    <rPh sb="12" eb="13">
      <t>ヨ</t>
    </rPh>
    <rPh sb="14" eb="15">
      <t>ダ</t>
    </rPh>
    <phoneticPr fontId="1"/>
  </si>
  <si>
    <t>mbed-os/ stat()関数の不具合を吸収</t>
    <rPh sb="15" eb="17">
      <t>カンスウ</t>
    </rPh>
    <rPh sb="18" eb="21">
      <t>フグアイ</t>
    </rPh>
    <rPh sb="22" eb="24">
      <t>キュウシュウ</t>
    </rPh>
    <phoneticPr fontId="1"/>
  </si>
  <si>
    <t>mbed-os/ ｆstat()関数の不具合を吸収</t>
    <rPh sb="16" eb="18">
      <t>カンスウ</t>
    </rPh>
    <rPh sb="19" eb="22">
      <t>フグアイ</t>
    </rPh>
    <rPh sb="23" eb="25">
      <t>キュウシュウ</t>
    </rPh>
    <phoneticPr fontId="1"/>
  </si>
  <si>
    <t>eventfd, socketfd, epoll 拡張</t>
    <rPh sb="25" eb="27">
      <t>カクチョウ</t>
    </rPh>
    <phoneticPr fontId="1"/>
  </si>
  <si>
    <t>eventfd, socketfd, epoll 拡張, mbed-osの不具合吸収</t>
    <rPh sb="25" eb="27">
      <t>カクチョウ</t>
    </rPh>
    <rPh sb="40" eb="42">
      <t>キュウシュウ</t>
    </rPh>
    <phoneticPr fontId="1"/>
  </si>
  <si>
    <t>現状オンボードNICのみ</t>
    <rPh sb="0" eb="2">
      <t>ゲンジョウ</t>
    </rPh>
    <phoneticPr fontId="1"/>
  </si>
  <si>
    <t>備考</t>
    <rPh sb="0" eb="2">
      <t>ビコウ</t>
    </rPh>
    <phoneticPr fontId="1"/>
  </si>
  <si>
    <t>搭載されているNICを列挙する</t>
    <rPh sb="0" eb="2">
      <t>トウサイ</t>
    </rPh>
    <rPh sb="11" eb="13">
      <t>レッキョ</t>
    </rPh>
    <phoneticPr fontId="1"/>
  </si>
  <si>
    <t>NICをネットワークに接続する</t>
    <rPh sb="11" eb="13">
      <t>セツゾク</t>
    </rPh>
    <phoneticPr fontId="1"/>
  </si>
  <si>
    <t>NICをネットワークから切断する</t>
    <rPh sb="12" eb="14">
      <t>セツダン</t>
    </rPh>
    <phoneticPr fontId="1"/>
  </si>
  <si>
    <t>NICの状態を取得する</t>
    <rPh sb="4" eb="6">
      <t>ジョウタイ</t>
    </rPh>
    <rPh sb="7" eb="9">
      <t>シュトク</t>
    </rPh>
    <phoneticPr fontId="1"/>
  </si>
  <si>
    <t>インターネット時刻と同期する</t>
    <rPh sb="7" eb="9">
      <t>ジコク</t>
    </rPh>
    <rPh sb="10" eb="12">
      <t>ドウキ</t>
    </rPh>
    <phoneticPr fontId="1"/>
  </si>
  <si>
    <t>現状不要</t>
    <rPh sb="0" eb="2">
      <t>ゲンジョウ</t>
    </rPh>
    <rPh sb="2" eb="4">
      <t>フヨウ</t>
    </rPh>
    <phoneticPr fontId="1"/>
  </si>
  <si>
    <t>現状何もしない</t>
    <rPh sb="0" eb="2">
      <t>ゲンジョウ</t>
    </rPh>
    <rPh sb="2" eb="3">
      <t>ナニ</t>
    </rPh>
    <phoneticPr fontId="1"/>
  </si>
  <si>
    <t>呼出し</t>
    <rPh sb="0" eb="1">
      <t>ヨ</t>
    </rPh>
    <rPh sb="1" eb="2">
      <t>ダ</t>
    </rPh>
    <phoneticPr fontId="1"/>
  </si>
  <si>
    <t>この一覧表で右寄せ表記した関数を呼び出す</t>
    <rPh sb="2" eb="5">
      <t>イチランヒョウ</t>
    </rPh>
    <rPh sb="6" eb="8">
      <t>ミギヨ</t>
    </rPh>
    <rPh sb="9" eb="11">
      <t>ヒョウキ</t>
    </rPh>
    <rPh sb="13" eb="15">
      <t>カンスウ</t>
    </rPh>
    <rPh sb="16" eb="17">
      <t>ヨ</t>
    </rPh>
    <rPh sb="18" eb="19">
      <t>ダ</t>
    </rPh>
    <phoneticPr fontId="1"/>
  </si>
  <si>
    <t>VIDEO_API</t>
  </si>
  <si>
    <t>VIDEO_API</t>
    <phoneticPr fontId="1"/>
  </si>
  <si>
    <t>video_open</t>
  </si>
  <si>
    <t>video_start</t>
  </si>
  <si>
    <t>video_stop</t>
  </si>
  <si>
    <t>video_close</t>
  </si>
  <si>
    <t>カメラ映像の取り込みを開始する</t>
    <rPh sb="3" eb="5">
      <t>エイゾウ</t>
    </rPh>
    <rPh sb="6" eb="7">
      <t>ト</t>
    </rPh>
    <rPh sb="8" eb="9">
      <t>コ</t>
    </rPh>
    <rPh sb="11" eb="13">
      <t>カイシ</t>
    </rPh>
    <phoneticPr fontId="1"/>
  </si>
  <si>
    <t>カメラ映像の取り込みを停止する</t>
    <rPh sb="3" eb="5">
      <t>エイゾウ</t>
    </rPh>
    <rPh sb="6" eb="7">
      <t>ト</t>
    </rPh>
    <rPh sb="11" eb="13">
      <t>テイシ</t>
    </rPh>
    <phoneticPr fontId="1"/>
  </si>
  <si>
    <t>video::open</t>
  </si>
  <si>
    <t>video::close</t>
  </si>
  <si>
    <t>video::start</t>
  </si>
  <si>
    <t>video::stop</t>
  </si>
  <si>
    <t>lcd_close</t>
  </si>
  <si>
    <t>lcd_start</t>
  </si>
  <si>
    <t>lcd_stop</t>
  </si>
  <si>
    <t>lcd_update</t>
  </si>
  <si>
    <t>DISPLAY_API</t>
  </si>
  <si>
    <t>lcd::open</t>
  </si>
  <si>
    <t>lcd::close</t>
  </si>
  <si>
    <t>lcd::start</t>
  </si>
  <si>
    <t>lcd::stop</t>
  </si>
  <si>
    <t>lcd::update</t>
  </si>
  <si>
    <t>JPEG_API</t>
  </si>
  <si>
    <t>jpeg_encode</t>
  </si>
  <si>
    <t>jpeg_decode</t>
  </si>
  <si>
    <t>jpeg::encode</t>
  </si>
  <si>
    <t>jpeg::decode</t>
  </si>
  <si>
    <t>GRAPHICS_API</t>
  </si>
  <si>
    <t>initFrameBuffer</t>
  </si>
  <si>
    <t>deinitFrameBuffer</t>
  </si>
  <si>
    <t>drawLine</t>
  </si>
  <si>
    <t>drawRect</t>
  </si>
  <si>
    <t>drawArc</t>
  </si>
  <si>
    <t>drawCircle</t>
  </si>
  <si>
    <t>drawEllipse</t>
  </si>
  <si>
    <t>drawPolygon</t>
  </si>
  <si>
    <t>drawText</t>
  </si>
  <si>
    <t>drawImage</t>
  </si>
  <si>
    <t>graphics::initFrameBuffer</t>
  </si>
  <si>
    <t>graphics::deinitFrameBuffer</t>
  </si>
  <si>
    <t>graphics::drawLine</t>
  </si>
  <si>
    <t>graphics::drawRect</t>
  </si>
  <si>
    <t>graphics::drawArc</t>
  </si>
  <si>
    <t>graphics::drawCircle</t>
  </si>
  <si>
    <t>graphics::drawEllipse</t>
  </si>
  <si>
    <t>graphics::drawPolygon</t>
  </si>
  <si>
    <t>graphics::drawText</t>
  </si>
  <si>
    <t>graphics::drawImage</t>
  </si>
  <si>
    <t>format の指定が初回実行時のみ有効</t>
    <rPh sb="8" eb="10">
      <t>シテイ</t>
    </rPh>
    <rPh sb="11" eb="13">
      <t>ショカイ</t>
    </rPh>
    <rPh sb="13" eb="16">
      <t>ジッコウジ</t>
    </rPh>
    <rPh sb="18" eb="20">
      <t>ユウコウ</t>
    </rPh>
    <phoneticPr fontId="1"/>
  </si>
  <si>
    <t>lcd_open</t>
    <phoneticPr fontId="1"/>
  </si>
  <si>
    <t>カメラとLCDを両方使用する場合はlcd_openを先に実行する必要がある</t>
    <rPh sb="8" eb="10">
      <t>リョウホウ</t>
    </rPh>
    <rPh sb="10" eb="12">
      <t>シヨウ</t>
    </rPh>
    <rPh sb="14" eb="16">
      <t>バアイ</t>
    </rPh>
    <rPh sb="26" eb="27">
      <t>サキ</t>
    </rPh>
    <rPh sb="28" eb="30">
      <t>ジッコウ</t>
    </rPh>
    <rPh sb="32" eb="34">
      <t>ヒツヨウ</t>
    </rPh>
    <phoneticPr fontId="1"/>
  </si>
  <si>
    <t>2019/3/13現在</t>
    <rPh sb="9" eb="11">
      <t>ゲンザイ</t>
    </rPh>
    <phoneticPr fontId="1"/>
  </si>
  <si>
    <t>カメラを初期化する</t>
    <rPh sb="4" eb="7">
      <t>ショキカ</t>
    </rPh>
    <phoneticPr fontId="1"/>
  </si>
  <si>
    <t>カメラを解放する</t>
    <rPh sb="4" eb="6">
      <t>カイホウ</t>
    </rPh>
    <phoneticPr fontId="1"/>
  </si>
  <si>
    <t>LCDを初期化する</t>
    <rPh sb="4" eb="7">
      <t>ショキカ</t>
    </rPh>
    <phoneticPr fontId="1"/>
  </si>
  <si>
    <t>LCD出力を開始する</t>
    <rPh sb="3" eb="5">
      <t>シュツリョク</t>
    </rPh>
    <rPh sb="6" eb="8">
      <t>カイシ</t>
    </rPh>
    <phoneticPr fontId="1"/>
  </si>
  <si>
    <t>LCD出力を更新する</t>
    <rPh sb="3" eb="5">
      <t>シュツリョク</t>
    </rPh>
    <rPh sb="6" eb="8">
      <t>コウシン</t>
    </rPh>
    <phoneticPr fontId="1"/>
  </si>
  <si>
    <t>LCD出力を停止する</t>
    <rPh sb="3" eb="5">
      <t>シュツリョク</t>
    </rPh>
    <rPh sb="6" eb="8">
      <t>テイシ</t>
    </rPh>
    <phoneticPr fontId="1"/>
  </si>
  <si>
    <t>LCDを解放する</t>
    <rPh sb="4" eb="6">
      <t>カイホウ</t>
    </rPh>
    <phoneticPr fontId="1"/>
  </si>
  <si>
    <t>JPEGエンコードを行う</t>
    <rPh sb="10" eb="11">
      <t>オコナ</t>
    </rPh>
    <phoneticPr fontId="1"/>
  </si>
  <si>
    <t>JPEGデコードを行う</t>
    <rPh sb="9" eb="10">
      <t>オコナ</t>
    </rPh>
    <phoneticPr fontId="1"/>
  </si>
  <si>
    <t>フレームバッファの初期設定を行う</t>
    <rPh sb="9" eb="11">
      <t>ショキ</t>
    </rPh>
    <rPh sb="11" eb="13">
      <t>セッテイ</t>
    </rPh>
    <rPh sb="14" eb="15">
      <t>オコナ</t>
    </rPh>
    <phoneticPr fontId="1"/>
  </si>
  <si>
    <t>フレームバッファに線を描画する</t>
    <rPh sb="9" eb="10">
      <t>セン</t>
    </rPh>
    <rPh sb="11" eb="13">
      <t>ビョウガ</t>
    </rPh>
    <phoneticPr fontId="1"/>
  </si>
  <si>
    <t>フレームバッファに矩形を描画する</t>
    <rPh sb="9" eb="11">
      <t>クケイ</t>
    </rPh>
    <rPh sb="12" eb="14">
      <t>ビョウガ</t>
    </rPh>
    <phoneticPr fontId="1"/>
  </si>
  <si>
    <t>フレームバッファに弧を描画する</t>
    <rPh sb="9" eb="10">
      <t>コ</t>
    </rPh>
    <rPh sb="11" eb="13">
      <t>ビョウガ</t>
    </rPh>
    <phoneticPr fontId="1"/>
  </si>
  <si>
    <t>フレームバッファに円を描画する</t>
    <rPh sb="9" eb="10">
      <t>エン</t>
    </rPh>
    <rPh sb="11" eb="13">
      <t>ビョウガ</t>
    </rPh>
    <phoneticPr fontId="1"/>
  </si>
  <si>
    <t>フレームバッファに楕円を描画する</t>
    <rPh sb="9" eb="11">
      <t>ダエン</t>
    </rPh>
    <rPh sb="12" eb="14">
      <t>ビョウガ</t>
    </rPh>
    <phoneticPr fontId="1"/>
  </si>
  <si>
    <t>フレームバッファに正多角形を描画する</t>
    <rPh sb="9" eb="13">
      <t>セイタカッ</t>
    </rPh>
    <rPh sb="14" eb="16">
      <t>ビョウガ</t>
    </rPh>
    <phoneticPr fontId="1"/>
  </si>
  <si>
    <t>フレームバッファに文字列を描画する</t>
    <rPh sb="9" eb="12">
      <t>モジレツ</t>
    </rPh>
    <rPh sb="13" eb="15">
      <t>ビョウガ</t>
    </rPh>
    <phoneticPr fontId="1"/>
  </si>
  <si>
    <t>フレームバッファに画像を描画する</t>
    <rPh sb="9" eb="11">
      <t>ガゾウ</t>
    </rPh>
    <rPh sb="12" eb="14">
      <t>ビョウガ</t>
    </rPh>
    <phoneticPr fontId="1"/>
  </si>
  <si>
    <t>フレームバッファの設定を破棄する</t>
    <rPh sb="9" eb="11">
      <t>セッテイ</t>
    </rPh>
    <rPh sb="12" eb="14">
      <t>ハキ</t>
    </rPh>
    <phoneticPr fontId="1"/>
  </si>
  <si>
    <t>追加</t>
    <rPh sb="0" eb="2">
      <t>ツイカ</t>
    </rPh>
    <phoneticPr fontId="1"/>
  </si>
  <si>
    <r>
      <t>eventfd, socketfd, epoll 拡張</t>
    </r>
    <r>
      <rPr>
        <sz val="11"/>
        <color rgb="FFFF0000"/>
        <rFont val="ＭＳ Ｐゴシック"/>
        <family val="3"/>
        <charset val="128"/>
        <scheme val="minor"/>
      </rPr>
      <t>, socketfd への write は指定されたサイズ分が書き込めるまでループする</t>
    </r>
    <rPh sb="25" eb="27">
      <t>カクチョウ</t>
    </rPh>
    <rPh sb="58" eb="59">
      <t>カ</t>
    </rPh>
    <rPh sb="60" eb="61">
      <t>コ</t>
    </rPh>
    <phoneticPr fontId="1"/>
  </si>
  <si>
    <t>変更</t>
    <rPh sb="0" eb="2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</si>
</sst>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u/>
      <sz val="8"/>
      <color theme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8"/>
      <name val="ＭＳ Ｐゴシック"/>
      <family val="2"/>
      <charset val="128"/>
      <scheme val="minor"/>
    </font>
    <font>
      <sz val="11"/>
      <name val="Times New Roman"/>
      <family val="1"/>
    </font>
    <font>
      <sz val="1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u/>
      <sz val="16"/>
      <name val="ＭＳ Ｐゴシック"/>
      <family val="2"/>
      <charset val="128"/>
      <scheme val="minor"/>
    </font>
    <font>
      <i/>
      <sz val="11"/>
      <name val="ＭＳ Ｐゴシック"/>
      <family val="3"/>
      <charset val="128"/>
      <scheme val="minor"/>
    </font>
    <font>
      <i/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color theme="2" tint="-0.499984740745262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>
      <alignment vertical="center"/>
    </xf>
    <xf numFmtId="0" fontId="3" fillId="0" borderId="3" xfId="1" applyFont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6" fillId="0" borderId="3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6" fillId="0" borderId="3" xfId="0" applyFont="1" applyFill="1" applyBorder="1">
      <alignment vertical="center"/>
    </xf>
    <xf numFmtId="0" fontId="13" fillId="0" borderId="3" xfId="1" applyFont="1" applyBorder="1" applyAlignment="1" applyProtection="1">
      <alignment horizontal="center" vertical="center"/>
    </xf>
    <xf numFmtId="0" fontId="7" fillId="0" borderId="0" xfId="0" applyFont="1" applyFill="1" applyAlignment="1">
      <alignment horizontal="right"/>
    </xf>
    <xf numFmtId="0" fontId="6" fillId="0" borderId="3" xfId="0" applyFont="1" applyBorder="1" applyAlignment="1">
      <alignment horizontal="right" vertical="center"/>
    </xf>
    <xf numFmtId="0" fontId="14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9" fontId="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7" fillId="0" borderId="1" xfId="0" applyFont="1" applyBorder="1" applyAlignment="1">
      <alignment horizontal="left" vertical="center" wrapText="1"/>
    </xf>
    <xf numFmtId="0" fontId="5" fillId="3" borderId="0" xfId="0" applyFont="1" applyFill="1">
      <alignment vertical="center"/>
    </xf>
  </cellXfs>
  <cellStyles count="2">
    <cellStyle name="ハイパーリンク" xfId="1" builtinId="8"/>
    <cellStyle name="標準" xfId="0" builtinId="0"/>
  </cellStyles>
  <dxfs count="14"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  <dxf>
      <fill>
        <patternFill patternType="lightGray">
          <fgColor theme="4" tint="0.3998840296639912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5"/>
  <sheetViews>
    <sheetView tabSelected="1" workbookViewId="0">
      <pane ySplit="3" topLeftCell="A76" activePane="bottomLeft" state="frozen"/>
      <selection pane="bottomLeft"/>
    </sheetView>
  </sheetViews>
  <sheetFormatPr defaultColWidth="8.875" defaultRowHeight="13.5"/>
  <cols>
    <col min="1" max="1" width="3.375" style="11" customWidth="1"/>
    <col min="2" max="2" width="4.5" style="10" customWidth="1"/>
    <col min="3" max="3" width="9.25" style="11" customWidth="1"/>
    <col min="4" max="4" width="3" style="12" hidden="1" customWidth="1"/>
    <col min="5" max="5" width="4.5" style="13" customWidth="1"/>
    <col min="6" max="6" width="22.875" style="11" customWidth="1"/>
    <col min="7" max="7" width="38.625" style="15" customWidth="1"/>
    <col min="8" max="8" width="10.125" style="11" customWidth="1"/>
    <col min="9" max="9" width="28.875" style="32" customWidth="1"/>
    <col min="10" max="10" width="14.75" style="10" customWidth="1"/>
    <col min="11" max="11" width="55.875" style="11" customWidth="1"/>
    <col min="12" max="16384" width="8.875" style="11"/>
  </cols>
  <sheetData>
    <row r="1" spans="2:11" ht="18.75">
      <c r="F1" s="14" t="s">
        <v>121</v>
      </c>
      <c r="I1" s="29"/>
      <c r="K1" s="26" t="s">
        <v>351</v>
      </c>
    </row>
    <row r="3" spans="2:11">
      <c r="B3" s="16" t="s">
        <v>99</v>
      </c>
      <c r="C3" s="17" t="s">
        <v>4</v>
      </c>
      <c r="D3" s="9"/>
      <c r="E3" s="18"/>
      <c r="F3" s="17" t="s">
        <v>5</v>
      </c>
      <c r="G3" s="19" t="s">
        <v>77</v>
      </c>
      <c r="H3" s="20" t="s">
        <v>298</v>
      </c>
      <c r="I3" s="17" t="s">
        <v>190</v>
      </c>
      <c r="J3" s="20" t="s">
        <v>6</v>
      </c>
      <c r="K3" s="20" t="s">
        <v>290</v>
      </c>
    </row>
    <row r="4" spans="2:11" ht="15">
      <c r="B4" s="2">
        <v>1</v>
      </c>
      <c r="C4" s="3" t="s">
        <v>0</v>
      </c>
      <c r="D4" s="9">
        <v>2</v>
      </c>
      <c r="E4" s="1" t="str">
        <f t="shared" ref="E4:E29" si="0">HYPERLINK("https://manpages.debian.org/stretch/manpages-ja-dev/"&amp;F4&amp;"."&amp;D4&amp;".ja.html", "参照")</f>
        <v>参照</v>
      </c>
      <c r="F4" s="4" t="s">
        <v>8</v>
      </c>
      <c r="G4" s="5" t="s">
        <v>11</v>
      </c>
      <c r="H4" s="6" t="s">
        <v>174</v>
      </c>
      <c r="I4" s="30" t="s">
        <v>191</v>
      </c>
      <c r="J4" s="7">
        <v>1</v>
      </c>
      <c r="K4" s="8" t="s">
        <v>117</v>
      </c>
    </row>
    <row r="5" spans="2:11" ht="15">
      <c r="B5" s="2">
        <f>B4+1</f>
        <v>2</v>
      </c>
      <c r="C5" s="3" t="s">
        <v>0</v>
      </c>
      <c r="D5" s="9">
        <v>2</v>
      </c>
      <c r="E5" s="1" t="str">
        <f t="shared" si="0"/>
        <v>参照</v>
      </c>
      <c r="F5" s="4" t="s">
        <v>7</v>
      </c>
      <c r="G5" s="5" t="s">
        <v>12</v>
      </c>
      <c r="H5" s="6" t="s">
        <v>174</v>
      </c>
      <c r="I5" s="30" t="s">
        <v>192</v>
      </c>
      <c r="J5" s="7">
        <v>1</v>
      </c>
      <c r="K5" s="8" t="s">
        <v>118</v>
      </c>
    </row>
    <row r="6" spans="2:11" ht="15">
      <c r="B6" s="2">
        <f t="shared" ref="B6:B69" si="1">B5+1</f>
        <v>3</v>
      </c>
      <c r="C6" s="3" t="s">
        <v>0</v>
      </c>
      <c r="D6" s="9">
        <v>2</v>
      </c>
      <c r="E6" s="1" t="str">
        <f t="shared" si="0"/>
        <v>参照</v>
      </c>
      <c r="F6" s="4" t="s">
        <v>125</v>
      </c>
      <c r="G6" s="5" t="s">
        <v>126</v>
      </c>
      <c r="H6" s="6" t="s">
        <v>175</v>
      </c>
      <c r="I6" s="30" t="s">
        <v>193</v>
      </c>
      <c r="J6" s="33" t="s">
        <v>277</v>
      </c>
      <c r="K6" s="8" t="s">
        <v>296</v>
      </c>
    </row>
    <row r="7" spans="2:11" ht="15">
      <c r="B7" s="2">
        <f t="shared" si="1"/>
        <v>4</v>
      </c>
      <c r="C7" s="3" t="s">
        <v>0</v>
      </c>
      <c r="D7" s="9">
        <v>2</v>
      </c>
      <c r="E7" s="1" t="str">
        <f t="shared" si="0"/>
        <v>参照</v>
      </c>
      <c r="F7" s="4" t="s">
        <v>122</v>
      </c>
      <c r="G7" s="5" t="s">
        <v>78</v>
      </c>
      <c r="H7" s="34" t="s">
        <v>175</v>
      </c>
      <c r="I7" s="30" t="s">
        <v>194</v>
      </c>
      <c r="J7" s="33" t="s">
        <v>277</v>
      </c>
      <c r="K7" s="8" t="s">
        <v>296</v>
      </c>
    </row>
    <row r="8" spans="2:11" ht="15">
      <c r="B8" s="2">
        <f t="shared" si="1"/>
        <v>5</v>
      </c>
      <c r="C8" s="3" t="s">
        <v>0</v>
      </c>
      <c r="D8" s="9">
        <v>2</v>
      </c>
      <c r="E8" s="1" t="str">
        <f t="shared" si="0"/>
        <v>参照</v>
      </c>
      <c r="F8" s="4" t="s">
        <v>123</v>
      </c>
      <c r="G8" s="5" t="s">
        <v>124</v>
      </c>
      <c r="H8" s="34" t="s">
        <v>175</v>
      </c>
      <c r="I8" s="30" t="s">
        <v>195</v>
      </c>
      <c r="J8" s="33" t="s">
        <v>277</v>
      </c>
      <c r="K8" s="8" t="s">
        <v>296</v>
      </c>
    </row>
    <row r="9" spans="2:11" ht="15">
      <c r="B9" s="2">
        <f t="shared" si="1"/>
        <v>6</v>
      </c>
      <c r="C9" s="3" t="s">
        <v>0</v>
      </c>
      <c r="D9" s="9">
        <v>3</v>
      </c>
      <c r="E9" s="1" t="str">
        <f t="shared" si="0"/>
        <v>参照</v>
      </c>
      <c r="F9" s="4" t="s">
        <v>50</v>
      </c>
      <c r="G9" s="5" t="s">
        <v>76</v>
      </c>
      <c r="H9" s="6" t="s">
        <v>174</v>
      </c>
      <c r="I9" s="30" t="s">
        <v>196</v>
      </c>
      <c r="J9" s="7">
        <v>1</v>
      </c>
      <c r="K9" s="8"/>
    </row>
    <row r="10" spans="2:11" ht="15">
      <c r="B10" s="2">
        <f t="shared" si="1"/>
        <v>7</v>
      </c>
      <c r="C10" s="3" t="s">
        <v>0</v>
      </c>
      <c r="D10" s="9">
        <v>2</v>
      </c>
      <c r="E10" s="1" t="str">
        <f t="shared" si="0"/>
        <v>参照</v>
      </c>
      <c r="F10" s="4" t="s">
        <v>51</v>
      </c>
      <c r="G10" s="5" t="s">
        <v>52</v>
      </c>
      <c r="H10" s="6" t="s">
        <v>175</v>
      </c>
      <c r="I10" s="30" t="s">
        <v>197</v>
      </c>
      <c r="J10" s="33" t="s">
        <v>277</v>
      </c>
      <c r="K10" s="8" t="s">
        <v>296</v>
      </c>
    </row>
    <row r="11" spans="2:11" ht="15">
      <c r="B11" s="2">
        <f t="shared" si="1"/>
        <v>8</v>
      </c>
      <c r="C11" s="3" t="s">
        <v>0</v>
      </c>
      <c r="D11" s="9">
        <v>2</v>
      </c>
      <c r="E11" s="1" t="str">
        <f t="shared" si="0"/>
        <v>参照</v>
      </c>
      <c r="F11" s="4" t="s">
        <v>113</v>
      </c>
      <c r="G11" s="5" t="s">
        <v>52</v>
      </c>
      <c r="H11" s="6" t="s">
        <v>175</v>
      </c>
      <c r="I11" s="30" t="s">
        <v>198</v>
      </c>
      <c r="J11" s="33" t="s">
        <v>277</v>
      </c>
      <c r="K11" s="8" t="s">
        <v>296</v>
      </c>
    </row>
    <row r="12" spans="2:11" ht="15">
      <c r="B12" s="2">
        <f t="shared" si="1"/>
        <v>9</v>
      </c>
      <c r="C12" s="3" t="s">
        <v>0</v>
      </c>
      <c r="D12" s="9">
        <v>2</v>
      </c>
      <c r="E12" s="1" t="str">
        <f t="shared" si="0"/>
        <v>参照</v>
      </c>
      <c r="F12" s="4" t="s">
        <v>55</v>
      </c>
      <c r="G12" s="5" t="s">
        <v>66</v>
      </c>
      <c r="H12" s="6" t="s">
        <v>174</v>
      </c>
      <c r="I12" s="30" t="s">
        <v>199</v>
      </c>
      <c r="J12" s="7">
        <v>1</v>
      </c>
      <c r="K12" s="8"/>
    </row>
    <row r="13" spans="2:11" ht="15">
      <c r="B13" s="2">
        <f t="shared" si="1"/>
        <v>10</v>
      </c>
      <c r="C13" s="3" t="s">
        <v>0</v>
      </c>
      <c r="D13" s="9">
        <v>2</v>
      </c>
      <c r="E13" s="1" t="str">
        <f t="shared" si="0"/>
        <v>参照</v>
      </c>
      <c r="F13" s="4" t="s">
        <v>114</v>
      </c>
      <c r="G13" s="5" t="s">
        <v>65</v>
      </c>
      <c r="H13" s="6" t="s">
        <v>174</v>
      </c>
      <c r="I13" s="30" t="s">
        <v>200</v>
      </c>
      <c r="J13" s="7">
        <v>1</v>
      </c>
      <c r="K13" s="8"/>
    </row>
    <row r="14" spans="2:11" ht="15">
      <c r="B14" s="2">
        <f t="shared" si="1"/>
        <v>11</v>
      </c>
      <c r="C14" s="3" t="s">
        <v>0</v>
      </c>
      <c r="D14" s="9">
        <v>2</v>
      </c>
      <c r="E14" s="1" t="str">
        <f t="shared" si="0"/>
        <v>参照</v>
      </c>
      <c r="F14" s="4" t="s">
        <v>56</v>
      </c>
      <c r="G14" s="5" t="s">
        <v>67</v>
      </c>
      <c r="H14" s="6" t="s">
        <v>175</v>
      </c>
      <c r="I14" s="30" t="s">
        <v>201</v>
      </c>
      <c r="J14" s="33" t="s">
        <v>277</v>
      </c>
      <c r="K14" s="8" t="s">
        <v>296</v>
      </c>
    </row>
    <row r="15" spans="2:11" ht="15">
      <c r="B15" s="2">
        <f t="shared" si="1"/>
        <v>12</v>
      </c>
      <c r="C15" s="3" t="s">
        <v>0</v>
      </c>
      <c r="D15" s="9">
        <v>2</v>
      </c>
      <c r="E15" s="1" t="str">
        <f t="shared" si="0"/>
        <v>参照</v>
      </c>
      <c r="F15" s="4" t="s">
        <v>115</v>
      </c>
      <c r="G15" s="5" t="s">
        <v>68</v>
      </c>
      <c r="H15" s="6" t="s">
        <v>175</v>
      </c>
      <c r="I15" s="30" t="s">
        <v>202</v>
      </c>
      <c r="J15" s="33" t="s">
        <v>277</v>
      </c>
      <c r="K15" s="8" t="s">
        <v>296</v>
      </c>
    </row>
    <row r="16" spans="2:11" ht="15">
      <c r="B16" s="2">
        <f t="shared" si="1"/>
        <v>13</v>
      </c>
      <c r="C16" s="21" t="s">
        <v>0</v>
      </c>
      <c r="D16" s="9">
        <v>2</v>
      </c>
      <c r="E16" s="1" t="str">
        <f t="shared" si="0"/>
        <v>参照</v>
      </c>
      <c r="F16" s="27" t="s">
        <v>188</v>
      </c>
      <c r="G16" s="5" t="s">
        <v>98</v>
      </c>
      <c r="H16" s="6" t="s">
        <v>175</v>
      </c>
      <c r="I16" s="30" t="s">
        <v>203</v>
      </c>
      <c r="J16" s="33" t="s">
        <v>277</v>
      </c>
      <c r="K16" s="8" t="s">
        <v>296</v>
      </c>
    </row>
    <row r="17" spans="2:11" ht="15">
      <c r="B17" s="2">
        <f t="shared" si="1"/>
        <v>14</v>
      </c>
      <c r="C17" s="3" t="s">
        <v>0</v>
      </c>
      <c r="D17" s="9">
        <v>2</v>
      </c>
      <c r="E17" s="1" t="str">
        <f t="shared" si="0"/>
        <v>参照</v>
      </c>
      <c r="F17" s="4" t="s">
        <v>9</v>
      </c>
      <c r="G17" s="5" t="s">
        <v>10</v>
      </c>
      <c r="H17" s="6" t="s">
        <v>174</v>
      </c>
      <c r="I17" s="30" t="s">
        <v>204</v>
      </c>
      <c r="J17" s="7">
        <v>1</v>
      </c>
      <c r="K17" s="8" t="s">
        <v>119</v>
      </c>
    </row>
    <row r="18" spans="2:11" ht="15">
      <c r="B18" s="2">
        <f t="shared" si="1"/>
        <v>15</v>
      </c>
      <c r="C18" s="3" t="s">
        <v>0</v>
      </c>
      <c r="D18" s="9">
        <v>2</v>
      </c>
      <c r="E18" s="1" t="str">
        <f t="shared" si="0"/>
        <v>参照</v>
      </c>
      <c r="F18" s="4" t="s">
        <v>1</v>
      </c>
      <c r="G18" s="5" t="s">
        <v>13</v>
      </c>
      <c r="H18" s="6" t="s">
        <v>174</v>
      </c>
      <c r="I18" s="30" t="s">
        <v>205</v>
      </c>
      <c r="J18" s="7">
        <v>1</v>
      </c>
      <c r="K18" s="8" t="s">
        <v>120</v>
      </c>
    </row>
    <row r="19" spans="2:11" ht="15">
      <c r="B19" s="2">
        <f t="shared" si="1"/>
        <v>16</v>
      </c>
      <c r="C19" s="3" t="s">
        <v>0</v>
      </c>
      <c r="D19" s="9">
        <v>3</v>
      </c>
      <c r="E19" s="1" t="str">
        <f t="shared" si="0"/>
        <v>参照</v>
      </c>
      <c r="F19" s="4" t="s">
        <v>31</v>
      </c>
      <c r="G19" s="5" t="s">
        <v>32</v>
      </c>
      <c r="H19" s="6" t="s">
        <v>174</v>
      </c>
      <c r="I19" s="30" t="s">
        <v>206</v>
      </c>
      <c r="J19" s="7">
        <v>1</v>
      </c>
      <c r="K19" s="8" t="s">
        <v>278</v>
      </c>
    </row>
    <row r="20" spans="2:11" ht="15">
      <c r="B20" s="2">
        <f t="shared" si="1"/>
        <v>17</v>
      </c>
      <c r="C20" s="3" t="s">
        <v>0</v>
      </c>
      <c r="D20" s="9">
        <v>3</v>
      </c>
      <c r="E20" s="1" t="str">
        <f t="shared" si="0"/>
        <v>参照</v>
      </c>
      <c r="F20" s="4" t="s">
        <v>33</v>
      </c>
      <c r="G20" s="5" t="s">
        <v>34</v>
      </c>
      <c r="H20" s="6" t="s">
        <v>175</v>
      </c>
      <c r="I20" s="30" t="s">
        <v>207</v>
      </c>
      <c r="J20" s="7">
        <v>1</v>
      </c>
      <c r="K20" s="8" t="s">
        <v>279</v>
      </c>
    </row>
    <row r="21" spans="2:11" ht="15">
      <c r="B21" s="2">
        <f t="shared" si="1"/>
        <v>18</v>
      </c>
      <c r="C21" s="3" t="s">
        <v>0</v>
      </c>
      <c r="D21" s="9">
        <v>3</v>
      </c>
      <c r="E21" s="1" t="str">
        <f t="shared" si="0"/>
        <v>参照</v>
      </c>
      <c r="F21" s="4" t="s">
        <v>40</v>
      </c>
      <c r="G21" s="5" t="s">
        <v>41</v>
      </c>
      <c r="H21" s="6" t="s">
        <v>174</v>
      </c>
      <c r="I21" s="30" t="s">
        <v>208</v>
      </c>
      <c r="J21" s="7">
        <v>1</v>
      </c>
      <c r="K21" s="8"/>
    </row>
    <row r="22" spans="2:11" ht="15">
      <c r="B22" s="2">
        <f t="shared" si="1"/>
        <v>19</v>
      </c>
      <c r="C22" s="3" t="s">
        <v>0</v>
      </c>
      <c r="D22" s="9">
        <v>3</v>
      </c>
      <c r="E22" s="1" t="str">
        <f t="shared" si="0"/>
        <v>参照</v>
      </c>
      <c r="F22" s="4" t="s">
        <v>48</v>
      </c>
      <c r="G22" s="5" t="s">
        <v>49</v>
      </c>
      <c r="H22" s="6" t="s">
        <v>175</v>
      </c>
      <c r="I22" s="30" t="s">
        <v>209</v>
      </c>
      <c r="J22" s="33" t="s">
        <v>277</v>
      </c>
      <c r="K22" s="8" t="s">
        <v>296</v>
      </c>
    </row>
    <row r="23" spans="2:11" ht="15">
      <c r="B23" s="2">
        <f t="shared" si="1"/>
        <v>20</v>
      </c>
      <c r="C23" s="3" t="s">
        <v>0</v>
      </c>
      <c r="D23" s="9">
        <v>3</v>
      </c>
      <c r="E23" s="1" t="str">
        <f t="shared" si="0"/>
        <v>参照</v>
      </c>
      <c r="F23" s="4" t="s">
        <v>18</v>
      </c>
      <c r="G23" s="5" t="s">
        <v>19</v>
      </c>
      <c r="H23" s="6" t="s">
        <v>175</v>
      </c>
      <c r="I23" s="30" t="s">
        <v>210</v>
      </c>
      <c r="J23" s="33" t="s">
        <v>277</v>
      </c>
      <c r="K23" s="8" t="s">
        <v>296</v>
      </c>
    </row>
    <row r="24" spans="2:11" ht="15">
      <c r="B24" s="2">
        <f t="shared" si="1"/>
        <v>21</v>
      </c>
      <c r="C24" s="3" t="s">
        <v>0</v>
      </c>
      <c r="D24" s="9">
        <v>3</v>
      </c>
      <c r="E24" s="1" t="str">
        <f t="shared" si="0"/>
        <v>参照</v>
      </c>
      <c r="F24" s="4" t="s">
        <v>20</v>
      </c>
      <c r="G24" s="5" t="s">
        <v>21</v>
      </c>
      <c r="H24" s="6" t="s">
        <v>175</v>
      </c>
      <c r="I24" s="30" t="s">
        <v>211</v>
      </c>
      <c r="J24" s="7">
        <v>1</v>
      </c>
      <c r="K24" s="8"/>
    </row>
    <row r="25" spans="2:11" ht="15">
      <c r="B25" s="2">
        <f t="shared" si="1"/>
        <v>22</v>
      </c>
      <c r="C25" s="3" t="s">
        <v>0</v>
      </c>
      <c r="D25" s="9">
        <v>3</v>
      </c>
      <c r="E25" s="1" t="str">
        <f t="shared" si="0"/>
        <v>参照</v>
      </c>
      <c r="F25" s="4" t="s">
        <v>100</v>
      </c>
      <c r="G25" s="5" t="s">
        <v>22</v>
      </c>
      <c r="H25" s="6" t="s">
        <v>174</v>
      </c>
      <c r="I25" s="30" t="s">
        <v>212</v>
      </c>
      <c r="J25" s="7">
        <v>1</v>
      </c>
      <c r="K25" s="8"/>
    </row>
    <row r="26" spans="2:11" ht="15">
      <c r="B26" s="2">
        <f t="shared" si="1"/>
        <v>23</v>
      </c>
      <c r="C26" s="3" t="s">
        <v>0</v>
      </c>
      <c r="D26" s="9">
        <v>3</v>
      </c>
      <c r="E26" s="1" t="str">
        <f t="shared" si="0"/>
        <v>参照</v>
      </c>
      <c r="F26" s="4" t="s">
        <v>23</v>
      </c>
      <c r="G26" s="5" t="s">
        <v>24</v>
      </c>
      <c r="H26" s="6" t="s">
        <v>174</v>
      </c>
      <c r="I26" s="30" t="s">
        <v>213</v>
      </c>
      <c r="J26" s="7">
        <v>1</v>
      </c>
      <c r="K26" s="8"/>
    </row>
    <row r="27" spans="2:11" ht="15">
      <c r="B27" s="2">
        <f t="shared" si="1"/>
        <v>24</v>
      </c>
      <c r="C27" s="3" t="s">
        <v>0</v>
      </c>
      <c r="D27" s="9">
        <v>3</v>
      </c>
      <c r="E27" s="1" t="str">
        <f t="shared" si="0"/>
        <v>参照</v>
      </c>
      <c r="F27" s="4" t="s">
        <v>106</v>
      </c>
      <c r="G27" s="5" t="s">
        <v>25</v>
      </c>
      <c r="H27" s="6" t="s">
        <v>174</v>
      </c>
      <c r="I27" s="30" t="s">
        <v>214</v>
      </c>
      <c r="J27" s="7">
        <v>1</v>
      </c>
      <c r="K27" s="8"/>
    </row>
    <row r="28" spans="2:11" ht="15">
      <c r="B28" s="2">
        <f t="shared" si="1"/>
        <v>25</v>
      </c>
      <c r="C28" s="3" t="s">
        <v>0</v>
      </c>
      <c r="D28" s="9">
        <v>3</v>
      </c>
      <c r="E28" s="1" t="str">
        <f t="shared" si="0"/>
        <v>参照</v>
      </c>
      <c r="F28" s="4" t="s">
        <v>26</v>
      </c>
      <c r="G28" s="5" t="s">
        <v>27</v>
      </c>
      <c r="H28" s="6" t="s">
        <v>174</v>
      </c>
      <c r="I28" s="30" t="s">
        <v>215</v>
      </c>
      <c r="J28" s="33" t="s">
        <v>277</v>
      </c>
      <c r="K28" s="22" t="s">
        <v>138</v>
      </c>
    </row>
    <row r="29" spans="2:11" ht="15">
      <c r="B29" s="2">
        <f t="shared" si="1"/>
        <v>26</v>
      </c>
      <c r="C29" s="3" t="s">
        <v>0</v>
      </c>
      <c r="D29" s="9">
        <v>3</v>
      </c>
      <c r="E29" s="1" t="str">
        <f t="shared" si="0"/>
        <v>参照</v>
      </c>
      <c r="F29" s="4" t="s">
        <v>107</v>
      </c>
      <c r="G29" s="5" t="s">
        <v>28</v>
      </c>
      <c r="H29" s="6" t="s">
        <v>174</v>
      </c>
      <c r="I29" s="30" t="s">
        <v>216</v>
      </c>
      <c r="J29" s="33" t="s">
        <v>277</v>
      </c>
      <c r="K29" s="22" t="s">
        <v>138</v>
      </c>
    </row>
    <row r="30" spans="2:11" ht="15">
      <c r="B30" s="2">
        <f t="shared" si="1"/>
        <v>27</v>
      </c>
      <c r="C30" s="3" t="s">
        <v>0</v>
      </c>
      <c r="D30" s="9">
        <v>3</v>
      </c>
      <c r="E30" s="1" t="str">
        <f>HYPERLINK("https://linux.die.net/man/3/pthread_condattr_setclock", "参照")</f>
        <v>参照</v>
      </c>
      <c r="F30" s="4" t="s">
        <v>29</v>
      </c>
      <c r="G30" s="5" t="s">
        <v>30</v>
      </c>
      <c r="H30" s="6" t="s">
        <v>174</v>
      </c>
      <c r="I30" s="30" t="s">
        <v>217</v>
      </c>
      <c r="J30" s="33" t="s">
        <v>277</v>
      </c>
      <c r="K30" s="22" t="s">
        <v>137</v>
      </c>
    </row>
    <row r="31" spans="2:11" ht="15">
      <c r="B31" s="2">
        <f t="shared" si="1"/>
        <v>28</v>
      </c>
      <c r="C31" s="3" t="s">
        <v>0</v>
      </c>
      <c r="D31" s="9">
        <v>3</v>
      </c>
      <c r="E31" s="1" t="str">
        <f>HYPERLINK("https://manpages.debian.org/stretch/manpages-ja-dev/"&amp;F31&amp;"."&amp;D31&amp;".ja.html", "参照")</f>
        <v>参照</v>
      </c>
      <c r="F31" s="4" t="s">
        <v>35</v>
      </c>
      <c r="G31" s="5" t="s">
        <v>36</v>
      </c>
      <c r="H31" s="6" t="s">
        <v>174</v>
      </c>
      <c r="I31" s="30" t="s">
        <v>218</v>
      </c>
      <c r="J31" s="7">
        <v>1</v>
      </c>
      <c r="K31" s="8" t="s">
        <v>102</v>
      </c>
    </row>
    <row r="32" spans="2:11" ht="15">
      <c r="B32" s="2">
        <f t="shared" si="1"/>
        <v>29</v>
      </c>
      <c r="C32" s="3" t="s">
        <v>0</v>
      </c>
      <c r="D32" s="9">
        <v>3</v>
      </c>
      <c r="E32" s="1" t="str">
        <f>HYPERLINK("https://manpages.debian.org/stretch/manpages-ja-dev/"&amp;F32&amp;"."&amp;D32&amp;".ja.html", "参照")</f>
        <v>参照</v>
      </c>
      <c r="F32" s="4" t="s">
        <v>108</v>
      </c>
      <c r="G32" s="5" t="s">
        <v>37</v>
      </c>
      <c r="H32" s="6" t="s">
        <v>174</v>
      </c>
      <c r="I32" s="30" t="s">
        <v>219</v>
      </c>
      <c r="J32" s="7">
        <v>1</v>
      </c>
      <c r="K32" s="8" t="s">
        <v>103</v>
      </c>
    </row>
    <row r="33" spans="2:11" ht="15">
      <c r="B33" s="2">
        <f t="shared" si="1"/>
        <v>30</v>
      </c>
      <c r="C33" s="3" t="s">
        <v>0</v>
      </c>
      <c r="D33" s="9">
        <v>3</v>
      </c>
      <c r="E33" s="1" t="str">
        <f>HYPERLINK("https://manpages.debian.org/stretch/manpages-ja-dev/"&amp;F33&amp;"."&amp;D33&amp;".ja.html", "参照")</f>
        <v>参照</v>
      </c>
      <c r="F33" s="4" t="s">
        <v>109</v>
      </c>
      <c r="G33" s="5" t="s">
        <v>38</v>
      </c>
      <c r="H33" s="6" t="s">
        <v>174</v>
      </c>
      <c r="I33" s="30" t="s">
        <v>220</v>
      </c>
      <c r="J33" s="7">
        <v>1</v>
      </c>
      <c r="K33" s="23" t="s">
        <v>103</v>
      </c>
    </row>
    <row r="34" spans="2:11" ht="15">
      <c r="B34" s="2">
        <f t="shared" si="1"/>
        <v>31</v>
      </c>
      <c r="C34" s="3" t="s">
        <v>0</v>
      </c>
      <c r="D34" s="9">
        <v>3</v>
      </c>
      <c r="E34" s="1" t="str">
        <f>HYPERLINK("https://manpages.debian.org/stretch/manpages-ja-dev/"&amp;F34&amp;"."&amp;D34&amp;".ja.html", "参照")</f>
        <v>参照</v>
      </c>
      <c r="F34" s="4" t="s">
        <v>110</v>
      </c>
      <c r="G34" s="5" t="s">
        <v>39</v>
      </c>
      <c r="H34" s="6" t="s">
        <v>174</v>
      </c>
      <c r="I34" s="30" t="s">
        <v>221</v>
      </c>
      <c r="J34" s="7">
        <v>1</v>
      </c>
      <c r="K34" s="23" t="s">
        <v>103</v>
      </c>
    </row>
    <row r="35" spans="2:11" ht="15">
      <c r="B35" s="2">
        <f t="shared" si="1"/>
        <v>32</v>
      </c>
      <c r="C35" s="3" t="s">
        <v>0</v>
      </c>
      <c r="D35" s="9">
        <v>3</v>
      </c>
      <c r="E35" s="1" t="str">
        <f>HYPERLINK("https://linux.die.net/man/3/"&amp;F35, "参照")</f>
        <v>参照</v>
      </c>
      <c r="F35" s="4" t="s">
        <v>42</v>
      </c>
      <c r="G35" s="5" t="s">
        <v>43</v>
      </c>
      <c r="H35" s="6" t="s">
        <v>174</v>
      </c>
      <c r="I35" s="30" t="s">
        <v>222</v>
      </c>
      <c r="J35" s="33" t="s">
        <v>277</v>
      </c>
      <c r="K35" s="22" t="s">
        <v>137</v>
      </c>
    </row>
    <row r="36" spans="2:11" ht="15">
      <c r="B36" s="2">
        <f t="shared" si="1"/>
        <v>33</v>
      </c>
      <c r="C36" s="3" t="s">
        <v>0</v>
      </c>
      <c r="D36" s="9">
        <v>3</v>
      </c>
      <c r="E36" s="1" t="str">
        <f>HYPERLINK("https://linux.die.net/man/3/"&amp;F36, "参照")</f>
        <v>参照</v>
      </c>
      <c r="F36" s="4" t="s">
        <v>111</v>
      </c>
      <c r="G36" s="5" t="s">
        <v>44</v>
      </c>
      <c r="H36" s="6" t="s">
        <v>174</v>
      </c>
      <c r="I36" s="30" t="s">
        <v>223</v>
      </c>
      <c r="J36" s="33" t="s">
        <v>277</v>
      </c>
      <c r="K36" s="22" t="s">
        <v>137</v>
      </c>
    </row>
    <row r="37" spans="2:11" ht="15">
      <c r="B37" s="2">
        <f t="shared" si="1"/>
        <v>34</v>
      </c>
      <c r="C37" s="3" t="s">
        <v>0</v>
      </c>
      <c r="D37" s="9">
        <v>3</v>
      </c>
      <c r="E37" s="1" t="str">
        <f>HYPERLINK("https://linux.die.net/man/3/"&amp;F37, "参照")</f>
        <v>参照</v>
      </c>
      <c r="F37" s="4" t="s">
        <v>45</v>
      </c>
      <c r="G37" s="5" t="s">
        <v>46</v>
      </c>
      <c r="H37" s="6" t="s">
        <v>174</v>
      </c>
      <c r="I37" s="30" t="s">
        <v>224</v>
      </c>
      <c r="J37" s="33" t="s">
        <v>277</v>
      </c>
      <c r="K37" s="22" t="s">
        <v>137</v>
      </c>
    </row>
    <row r="38" spans="2:11" ht="15">
      <c r="B38" s="2">
        <f t="shared" si="1"/>
        <v>35</v>
      </c>
      <c r="C38" s="3" t="s">
        <v>0</v>
      </c>
      <c r="D38" s="9">
        <v>3</v>
      </c>
      <c r="E38" s="1" t="str">
        <f>HYPERLINK("https://linux.die.net/man/3/"&amp;F38, "参照")</f>
        <v>参照</v>
      </c>
      <c r="F38" s="4" t="s">
        <v>112</v>
      </c>
      <c r="G38" s="5" t="s">
        <v>47</v>
      </c>
      <c r="H38" s="6" t="s">
        <v>174</v>
      </c>
      <c r="I38" s="30" t="s">
        <v>225</v>
      </c>
      <c r="J38" s="33" t="s">
        <v>277</v>
      </c>
      <c r="K38" s="22" t="s">
        <v>137</v>
      </c>
    </row>
    <row r="39" spans="2:11" ht="15">
      <c r="B39" s="2">
        <f>B42+1</f>
        <v>38</v>
      </c>
      <c r="C39" s="3" t="s">
        <v>0</v>
      </c>
      <c r="D39" s="9">
        <v>3</v>
      </c>
      <c r="E39" s="1" t="str">
        <f t="shared" ref="E39:E44" si="2">HYPERLINK("https://manpages.debian.org/stretch/manpages-dev/"&amp;F39&amp;"."&amp;D39&amp;".en.html", "参照")</f>
        <v>参照</v>
      </c>
      <c r="F39" s="4" t="s">
        <v>173</v>
      </c>
      <c r="G39" s="5" t="s">
        <v>150</v>
      </c>
      <c r="H39" s="6" t="s">
        <v>174</v>
      </c>
      <c r="I39" s="28" t="s">
        <v>226</v>
      </c>
      <c r="J39" s="7">
        <v>1</v>
      </c>
      <c r="K39" s="22"/>
    </row>
    <row r="40" spans="2:11" ht="15">
      <c r="B40" s="2">
        <f>B43+1</f>
        <v>40</v>
      </c>
      <c r="C40" s="3" t="s">
        <v>0</v>
      </c>
      <c r="D40" s="9">
        <v>3</v>
      </c>
      <c r="E40" s="1" t="str">
        <f t="shared" si="2"/>
        <v>参照</v>
      </c>
      <c r="F40" s="4" t="s">
        <v>142</v>
      </c>
      <c r="G40" s="5" t="s">
        <v>150</v>
      </c>
      <c r="H40" s="6" t="s">
        <v>174</v>
      </c>
      <c r="I40" s="28" t="s">
        <v>226</v>
      </c>
      <c r="J40" s="7">
        <v>1</v>
      </c>
      <c r="K40" s="22"/>
    </row>
    <row r="41" spans="2:11" ht="15">
      <c r="B41" s="2">
        <f>B42+1</f>
        <v>38</v>
      </c>
      <c r="C41" s="3" t="s">
        <v>0</v>
      </c>
      <c r="D41" s="9">
        <v>3</v>
      </c>
      <c r="E41" s="1" t="str">
        <f t="shared" si="2"/>
        <v>参照</v>
      </c>
      <c r="F41" s="4" t="s">
        <v>140</v>
      </c>
      <c r="G41" s="5" t="s">
        <v>150</v>
      </c>
      <c r="H41" s="6" t="s">
        <v>174</v>
      </c>
      <c r="I41" s="28" t="s">
        <v>226</v>
      </c>
      <c r="J41" s="7">
        <v>1</v>
      </c>
      <c r="K41" s="8"/>
    </row>
    <row r="42" spans="2:11" ht="15">
      <c r="B42" s="2">
        <f>B44+1</f>
        <v>37</v>
      </c>
      <c r="C42" s="3" t="s">
        <v>0</v>
      </c>
      <c r="D42" s="9">
        <v>3</v>
      </c>
      <c r="E42" s="1" t="str">
        <f t="shared" si="2"/>
        <v>参照</v>
      </c>
      <c r="F42" s="4" t="s">
        <v>139</v>
      </c>
      <c r="G42" s="5" t="s">
        <v>150</v>
      </c>
      <c r="H42" s="6" t="s">
        <v>174</v>
      </c>
      <c r="I42" s="28" t="s">
        <v>226</v>
      </c>
      <c r="J42" s="7">
        <v>1</v>
      </c>
      <c r="K42" s="8"/>
    </row>
    <row r="43" spans="2:11" ht="15">
      <c r="B43" s="2">
        <f>B41+1</f>
        <v>39</v>
      </c>
      <c r="C43" s="3" t="s">
        <v>0</v>
      </c>
      <c r="D43" s="9">
        <v>3</v>
      </c>
      <c r="E43" s="1" t="str">
        <f t="shared" si="2"/>
        <v>参照</v>
      </c>
      <c r="F43" s="4" t="s">
        <v>141</v>
      </c>
      <c r="G43" s="5" t="s">
        <v>150</v>
      </c>
      <c r="H43" s="6" t="s">
        <v>175</v>
      </c>
      <c r="I43" s="28" t="s">
        <v>226</v>
      </c>
      <c r="J43" s="7">
        <v>1</v>
      </c>
      <c r="K43" s="8"/>
    </row>
    <row r="44" spans="2:11" ht="15">
      <c r="B44" s="2">
        <f>B38+1</f>
        <v>36</v>
      </c>
      <c r="C44" s="3" t="s">
        <v>0</v>
      </c>
      <c r="D44" s="9">
        <v>3</v>
      </c>
      <c r="E44" s="1" t="str">
        <f t="shared" si="2"/>
        <v>参照</v>
      </c>
      <c r="F44" s="4" t="s">
        <v>149</v>
      </c>
      <c r="G44" s="5" t="s">
        <v>150</v>
      </c>
      <c r="H44" s="6" t="s">
        <v>175</v>
      </c>
      <c r="I44" s="28" t="s">
        <v>226</v>
      </c>
      <c r="J44" s="7">
        <v>1</v>
      </c>
      <c r="K44" s="8"/>
    </row>
    <row r="45" spans="2:11" ht="15">
      <c r="B45" s="2">
        <f>B40+1</f>
        <v>41</v>
      </c>
      <c r="C45" s="3" t="s">
        <v>0</v>
      </c>
      <c r="D45" s="9">
        <v>2</v>
      </c>
      <c r="E45" s="1" t="str">
        <f t="shared" ref="E45:E80" si="3">HYPERLINK("https://manpages.debian.org/stretch/manpages-ja-dev/"&amp;F45&amp;"."&amp;D45&amp;".ja.html", "参照")</f>
        <v>参照</v>
      </c>
      <c r="F45" s="4" t="s">
        <v>133</v>
      </c>
      <c r="G45" s="5" t="s">
        <v>85</v>
      </c>
      <c r="H45" s="6" t="s">
        <v>175</v>
      </c>
      <c r="I45" s="30" t="s">
        <v>228</v>
      </c>
      <c r="J45" s="7">
        <v>1</v>
      </c>
      <c r="K45" s="22" t="s">
        <v>164</v>
      </c>
    </row>
    <row r="46" spans="2:11" ht="15">
      <c r="B46" s="2">
        <f t="shared" si="1"/>
        <v>42</v>
      </c>
      <c r="C46" s="3" t="s">
        <v>0</v>
      </c>
      <c r="D46" s="9">
        <v>2</v>
      </c>
      <c r="E46" s="1" t="str">
        <f t="shared" si="3"/>
        <v>参照</v>
      </c>
      <c r="F46" s="4" t="s">
        <v>131</v>
      </c>
      <c r="G46" s="5" t="s">
        <v>151</v>
      </c>
      <c r="H46" s="6" t="s">
        <v>174</v>
      </c>
      <c r="I46" s="30" t="s">
        <v>227</v>
      </c>
      <c r="J46" s="7">
        <v>1</v>
      </c>
      <c r="K46" s="22"/>
    </row>
    <row r="47" spans="2:11" ht="15">
      <c r="B47" s="2">
        <f t="shared" si="1"/>
        <v>43</v>
      </c>
      <c r="C47" s="3" t="s">
        <v>0</v>
      </c>
      <c r="D47" s="9">
        <v>2</v>
      </c>
      <c r="E47" s="1" t="str">
        <f t="shared" si="3"/>
        <v>参照</v>
      </c>
      <c r="F47" s="4" t="s">
        <v>130</v>
      </c>
      <c r="G47" s="5" t="s">
        <v>152</v>
      </c>
      <c r="H47" s="6" t="s">
        <v>174</v>
      </c>
      <c r="I47" s="30" t="s">
        <v>229</v>
      </c>
      <c r="J47" s="7">
        <v>1</v>
      </c>
      <c r="K47" s="8"/>
    </row>
    <row r="48" spans="2:11" ht="15">
      <c r="B48" s="2">
        <f t="shared" si="1"/>
        <v>44</v>
      </c>
      <c r="C48" s="3" t="s">
        <v>0</v>
      </c>
      <c r="D48" s="9">
        <v>3</v>
      </c>
      <c r="E48" s="1" t="str">
        <f t="shared" si="3"/>
        <v>参照</v>
      </c>
      <c r="F48" s="4" t="s">
        <v>143</v>
      </c>
      <c r="G48" s="5" t="s">
        <v>153</v>
      </c>
      <c r="H48" s="6" t="s">
        <v>174</v>
      </c>
      <c r="I48" s="30" t="s">
        <v>230</v>
      </c>
      <c r="J48" s="7">
        <v>1</v>
      </c>
      <c r="K48" s="8"/>
    </row>
    <row r="49" spans="2:11" ht="15">
      <c r="B49" s="2">
        <f t="shared" si="1"/>
        <v>45</v>
      </c>
      <c r="C49" s="3" t="s">
        <v>0</v>
      </c>
      <c r="D49" s="9">
        <v>3</v>
      </c>
      <c r="E49" s="1" t="str">
        <f t="shared" si="3"/>
        <v>参照</v>
      </c>
      <c r="F49" s="4" t="s">
        <v>144</v>
      </c>
      <c r="G49" s="5" t="s">
        <v>153</v>
      </c>
      <c r="H49" s="6" t="s">
        <v>174</v>
      </c>
      <c r="I49" s="30" t="s">
        <v>231</v>
      </c>
      <c r="J49" s="7">
        <v>1</v>
      </c>
      <c r="K49" s="8"/>
    </row>
    <row r="50" spans="2:11" ht="15">
      <c r="B50" s="2">
        <f t="shared" si="1"/>
        <v>46</v>
      </c>
      <c r="C50" s="3" t="s">
        <v>0</v>
      </c>
      <c r="D50" s="9">
        <v>2</v>
      </c>
      <c r="E50" s="1" t="str">
        <f t="shared" si="3"/>
        <v>参照</v>
      </c>
      <c r="F50" s="4" t="s">
        <v>128</v>
      </c>
      <c r="G50" s="5" t="s">
        <v>154</v>
      </c>
      <c r="H50" s="6" t="s">
        <v>174</v>
      </c>
      <c r="I50" s="30" t="s">
        <v>232</v>
      </c>
      <c r="J50" s="7">
        <v>1</v>
      </c>
      <c r="K50" s="8"/>
    </row>
    <row r="51" spans="2:11" ht="15">
      <c r="B51" s="2">
        <f t="shared" si="1"/>
        <v>47</v>
      </c>
      <c r="C51" s="3" t="s">
        <v>0</v>
      </c>
      <c r="D51" s="9">
        <v>2</v>
      </c>
      <c r="E51" s="1" t="str">
        <f t="shared" si="3"/>
        <v>参照</v>
      </c>
      <c r="F51" s="4" t="s">
        <v>145</v>
      </c>
      <c r="G51" s="5" t="s">
        <v>155</v>
      </c>
      <c r="H51" s="6" t="s">
        <v>174</v>
      </c>
      <c r="I51" s="30" t="s">
        <v>233</v>
      </c>
      <c r="J51" s="7">
        <v>1</v>
      </c>
      <c r="K51" s="23"/>
    </row>
    <row r="52" spans="2:11" ht="15">
      <c r="B52" s="2">
        <f t="shared" si="1"/>
        <v>48</v>
      </c>
      <c r="C52" s="3" t="s">
        <v>0</v>
      </c>
      <c r="D52" s="9">
        <v>3</v>
      </c>
      <c r="E52" s="1" t="str">
        <f t="shared" si="3"/>
        <v>参照</v>
      </c>
      <c r="F52" s="4" t="s">
        <v>162</v>
      </c>
      <c r="G52" s="5" t="s">
        <v>281</v>
      </c>
      <c r="H52" s="6" t="s">
        <v>174</v>
      </c>
      <c r="I52" s="30" t="s">
        <v>234</v>
      </c>
      <c r="J52" s="7">
        <v>1</v>
      </c>
      <c r="K52" s="23"/>
    </row>
    <row r="53" spans="2:11" ht="15">
      <c r="B53" s="2">
        <f t="shared" si="1"/>
        <v>49</v>
      </c>
      <c r="C53" s="3" t="s">
        <v>0</v>
      </c>
      <c r="D53" s="9">
        <v>3</v>
      </c>
      <c r="E53" s="1" t="str">
        <f t="shared" si="3"/>
        <v>参照</v>
      </c>
      <c r="F53" s="4" t="s">
        <v>146</v>
      </c>
      <c r="G53" s="5" t="s">
        <v>280</v>
      </c>
      <c r="H53" s="6" t="s">
        <v>174</v>
      </c>
      <c r="I53" s="30" t="s">
        <v>235</v>
      </c>
      <c r="J53" s="7">
        <v>1</v>
      </c>
      <c r="K53" s="23"/>
    </row>
    <row r="54" spans="2:11" ht="15">
      <c r="B54" s="2">
        <f t="shared" si="1"/>
        <v>50</v>
      </c>
      <c r="C54" s="3" t="s">
        <v>0</v>
      </c>
      <c r="D54" s="9">
        <v>3</v>
      </c>
      <c r="E54" s="1" t="str">
        <f t="shared" si="3"/>
        <v>参照</v>
      </c>
      <c r="F54" s="4" t="s">
        <v>163</v>
      </c>
      <c r="G54" s="5" t="s">
        <v>282</v>
      </c>
      <c r="H54" s="6" t="s">
        <v>175</v>
      </c>
      <c r="I54" s="30" t="s">
        <v>236</v>
      </c>
      <c r="J54" s="33" t="s">
        <v>277</v>
      </c>
      <c r="K54" s="8" t="s">
        <v>296</v>
      </c>
    </row>
    <row r="55" spans="2:11" ht="15">
      <c r="B55" s="2">
        <f t="shared" si="1"/>
        <v>51</v>
      </c>
      <c r="C55" s="3" t="s">
        <v>0</v>
      </c>
      <c r="D55" s="9">
        <v>2</v>
      </c>
      <c r="E55" s="1" t="str">
        <f t="shared" si="3"/>
        <v>参照</v>
      </c>
      <c r="F55" s="4" t="s">
        <v>132</v>
      </c>
      <c r="G55" s="5" t="s">
        <v>156</v>
      </c>
      <c r="H55" s="6" t="s">
        <v>174</v>
      </c>
      <c r="I55" s="30" t="s">
        <v>237</v>
      </c>
      <c r="J55" s="7">
        <v>1</v>
      </c>
      <c r="K55" s="8"/>
    </row>
    <row r="56" spans="2:11" ht="15">
      <c r="B56" s="2">
        <f t="shared" si="1"/>
        <v>52</v>
      </c>
      <c r="C56" s="3" t="s">
        <v>0</v>
      </c>
      <c r="D56" s="9">
        <v>3</v>
      </c>
      <c r="E56" s="1" t="str">
        <f t="shared" si="3"/>
        <v>参照</v>
      </c>
      <c r="F56" s="4" t="s">
        <v>147</v>
      </c>
      <c r="G56" s="5" t="s">
        <v>280</v>
      </c>
      <c r="H56" s="6" t="s">
        <v>174</v>
      </c>
      <c r="I56" s="30" t="s">
        <v>238</v>
      </c>
      <c r="J56" s="7">
        <v>1</v>
      </c>
      <c r="K56" s="22"/>
    </row>
    <row r="57" spans="2:11" ht="15">
      <c r="B57" s="2">
        <f t="shared" si="1"/>
        <v>53</v>
      </c>
      <c r="C57" s="3" t="s">
        <v>0</v>
      </c>
      <c r="D57" s="9">
        <v>2</v>
      </c>
      <c r="E57" s="1" t="str">
        <f t="shared" si="3"/>
        <v>参照</v>
      </c>
      <c r="F57" s="4" t="s">
        <v>134</v>
      </c>
      <c r="G57" s="5" t="s">
        <v>157</v>
      </c>
      <c r="H57" s="6" t="s">
        <v>174</v>
      </c>
      <c r="I57" s="30" t="s">
        <v>239</v>
      </c>
      <c r="J57" s="7">
        <v>1</v>
      </c>
      <c r="K57" s="22"/>
    </row>
    <row r="58" spans="2:11" ht="15">
      <c r="B58" s="2">
        <f t="shared" si="1"/>
        <v>54</v>
      </c>
      <c r="C58" s="3" t="s">
        <v>0</v>
      </c>
      <c r="D58" s="9">
        <v>2</v>
      </c>
      <c r="E58" s="1" t="str">
        <f t="shared" si="3"/>
        <v>参照</v>
      </c>
      <c r="F58" s="4" t="s">
        <v>135</v>
      </c>
      <c r="G58" s="5" t="s">
        <v>158</v>
      </c>
      <c r="H58" s="6" t="s">
        <v>174</v>
      </c>
      <c r="I58" s="30" t="s">
        <v>240</v>
      </c>
      <c r="J58" s="7">
        <v>1</v>
      </c>
      <c r="K58" s="22"/>
    </row>
    <row r="59" spans="2:11" ht="15">
      <c r="B59" s="2">
        <f t="shared" si="1"/>
        <v>55</v>
      </c>
      <c r="C59" s="3" t="s">
        <v>0</v>
      </c>
      <c r="D59" s="9">
        <v>2</v>
      </c>
      <c r="E59" s="1" t="str">
        <f t="shared" si="3"/>
        <v>参照</v>
      </c>
      <c r="F59" s="4" t="s">
        <v>129</v>
      </c>
      <c r="G59" s="5" t="s">
        <v>159</v>
      </c>
      <c r="H59" s="6" t="s">
        <v>174</v>
      </c>
      <c r="I59" s="30" t="s">
        <v>241</v>
      </c>
      <c r="J59" s="33" t="s">
        <v>277</v>
      </c>
      <c r="K59" s="22" t="s">
        <v>297</v>
      </c>
    </row>
    <row r="60" spans="2:11" ht="15">
      <c r="B60" s="2">
        <f t="shared" si="1"/>
        <v>56</v>
      </c>
      <c r="C60" s="3" t="s">
        <v>0</v>
      </c>
      <c r="D60" s="9">
        <v>2</v>
      </c>
      <c r="E60" s="1" t="str">
        <f t="shared" si="3"/>
        <v>参照</v>
      </c>
      <c r="F60" s="4" t="s">
        <v>148</v>
      </c>
      <c r="G60" s="5" t="s">
        <v>160</v>
      </c>
      <c r="H60" s="6" t="s">
        <v>174</v>
      </c>
      <c r="I60" s="30" t="s">
        <v>242</v>
      </c>
      <c r="J60" s="33" t="s">
        <v>277</v>
      </c>
      <c r="K60" s="8" t="s">
        <v>283</v>
      </c>
    </row>
    <row r="61" spans="2:11" ht="15">
      <c r="B61" s="2">
        <f t="shared" si="1"/>
        <v>57</v>
      </c>
      <c r="C61" s="3" t="s">
        <v>0</v>
      </c>
      <c r="D61" s="9">
        <v>2</v>
      </c>
      <c r="E61" s="1" t="str">
        <f t="shared" si="3"/>
        <v>参照</v>
      </c>
      <c r="F61" s="4" t="s">
        <v>127</v>
      </c>
      <c r="G61" s="5" t="s">
        <v>161</v>
      </c>
      <c r="H61" s="6" t="s">
        <v>174</v>
      </c>
      <c r="I61" s="30" t="s">
        <v>243</v>
      </c>
      <c r="J61" s="7">
        <v>1</v>
      </c>
      <c r="K61" s="8"/>
    </row>
    <row r="62" spans="2:11" ht="15">
      <c r="B62" s="2">
        <f t="shared" si="1"/>
        <v>58</v>
      </c>
      <c r="C62" s="3" t="s">
        <v>0</v>
      </c>
      <c r="D62" s="9">
        <v>2</v>
      </c>
      <c r="E62" s="1" t="str">
        <f t="shared" si="3"/>
        <v>参照</v>
      </c>
      <c r="F62" s="24" t="s">
        <v>14</v>
      </c>
      <c r="G62" s="5" t="s">
        <v>15</v>
      </c>
      <c r="H62" s="6" t="s">
        <v>174</v>
      </c>
      <c r="I62" s="31" t="s">
        <v>244</v>
      </c>
      <c r="J62" s="7">
        <v>1</v>
      </c>
      <c r="K62" s="8" t="s">
        <v>101</v>
      </c>
    </row>
    <row r="63" spans="2:11" ht="15">
      <c r="B63" s="2">
        <f t="shared" si="1"/>
        <v>59</v>
      </c>
      <c r="C63" s="3" t="s">
        <v>0</v>
      </c>
      <c r="D63" s="9">
        <v>2</v>
      </c>
      <c r="E63" s="1" t="str">
        <f t="shared" si="3"/>
        <v>参照</v>
      </c>
      <c r="F63" s="4" t="s">
        <v>16</v>
      </c>
      <c r="G63" s="5" t="s">
        <v>17</v>
      </c>
      <c r="H63" s="6" t="s">
        <v>175</v>
      </c>
      <c r="I63" s="30" t="s">
        <v>245</v>
      </c>
      <c r="J63" s="33" t="s">
        <v>277</v>
      </c>
      <c r="K63" s="8" t="s">
        <v>296</v>
      </c>
    </row>
    <row r="64" spans="2:11" ht="15">
      <c r="B64" s="2">
        <f t="shared" si="1"/>
        <v>60</v>
      </c>
      <c r="C64" s="3" t="s">
        <v>0</v>
      </c>
      <c r="D64" s="9">
        <v>3</v>
      </c>
      <c r="E64" s="1" t="str">
        <f t="shared" si="3"/>
        <v>参照</v>
      </c>
      <c r="F64" s="4" t="s">
        <v>53</v>
      </c>
      <c r="G64" s="5" t="s">
        <v>54</v>
      </c>
      <c r="H64" s="6" t="s">
        <v>175</v>
      </c>
      <c r="I64" s="30" t="s">
        <v>246</v>
      </c>
      <c r="J64" s="33" t="s">
        <v>277</v>
      </c>
      <c r="K64" s="8" t="s">
        <v>296</v>
      </c>
    </row>
    <row r="65" spans="2:11" ht="15">
      <c r="B65" s="2">
        <f t="shared" si="1"/>
        <v>61</v>
      </c>
      <c r="C65" s="21" t="s">
        <v>2</v>
      </c>
      <c r="D65" s="9">
        <v>2</v>
      </c>
      <c r="E65" s="1" t="str">
        <f t="shared" si="3"/>
        <v>参照</v>
      </c>
      <c r="F65" s="27" t="s">
        <v>93</v>
      </c>
      <c r="G65" s="5" t="s">
        <v>94</v>
      </c>
      <c r="H65" s="6" t="s">
        <v>175</v>
      </c>
      <c r="I65" s="30" t="s">
        <v>247</v>
      </c>
      <c r="J65" s="33" t="s">
        <v>277</v>
      </c>
      <c r="K65" s="8" t="s">
        <v>296</v>
      </c>
    </row>
    <row r="66" spans="2:11" ht="15">
      <c r="B66" s="2">
        <f t="shared" si="1"/>
        <v>62</v>
      </c>
      <c r="C66" s="21" t="s">
        <v>2</v>
      </c>
      <c r="D66" s="9">
        <v>2</v>
      </c>
      <c r="E66" s="1" t="str">
        <f t="shared" si="3"/>
        <v>参照</v>
      </c>
      <c r="F66" s="27" t="s">
        <v>83</v>
      </c>
      <c r="G66" s="5" t="s">
        <v>95</v>
      </c>
      <c r="H66" s="6" t="s">
        <v>175</v>
      </c>
      <c r="I66" s="30" t="s">
        <v>248</v>
      </c>
      <c r="J66" s="33" t="s">
        <v>277</v>
      </c>
      <c r="K66" s="8" t="s">
        <v>296</v>
      </c>
    </row>
    <row r="67" spans="2:11" ht="15">
      <c r="B67" s="2">
        <f t="shared" si="1"/>
        <v>63</v>
      </c>
      <c r="C67" s="21" t="s">
        <v>2</v>
      </c>
      <c r="D67" s="9">
        <v>2</v>
      </c>
      <c r="E67" s="1" t="str">
        <f t="shared" si="3"/>
        <v>参照</v>
      </c>
      <c r="F67" s="27" t="s">
        <v>86</v>
      </c>
      <c r="G67" s="5" t="s">
        <v>87</v>
      </c>
      <c r="H67" s="6" t="s">
        <v>175</v>
      </c>
      <c r="I67" s="30" t="s">
        <v>249</v>
      </c>
      <c r="J67" s="7">
        <v>1</v>
      </c>
      <c r="K67" s="8" t="s">
        <v>165</v>
      </c>
    </row>
    <row r="68" spans="2:11" ht="15">
      <c r="B68" s="2">
        <f t="shared" si="1"/>
        <v>64</v>
      </c>
      <c r="C68" s="21" t="s">
        <v>2</v>
      </c>
      <c r="D68" s="9">
        <v>2</v>
      </c>
      <c r="E68" s="1" t="str">
        <f t="shared" si="3"/>
        <v>参照</v>
      </c>
      <c r="F68" s="27" t="s">
        <v>79</v>
      </c>
      <c r="G68" s="5" t="s">
        <v>87</v>
      </c>
      <c r="H68" s="6" t="s">
        <v>174</v>
      </c>
      <c r="I68" s="30" t="s">
        <v>250</v>
      </c>
      <c r="J68" s="7">
        <v>1</v>
      </c>
      <c r="K68" s="8" t="s">
        <v>104</v>
      </c>
    </row>
    <row r="69" spans="2:11" ht="15">
      <c r="B69" s="2">
        <f t="shared" si="1"/>
        <v>65</v>
      </c>
      <c r="C69" s="21" t="s">
        <v>2</v>
      </c>
      <c r="D69" s="9">
        <v>2</v>
      </c>
      <c r="E69" s="1" t="str">
        <f t="shared" si="3"/>
        <v>参照</v>
      </c>
      <c r="F69" s="27" t="s">
        <v>80</v>
      </c>
      <c r="G69" s="5" t="s">
        <v>88</v>
      </c>
      <c r="H69" s="6" t="s">
        <v>174</v>
      </c>
      <c r="I69" s="30" t="s">
        <v>251</v>
      </c>
      <c r="J69" s="7">
        <v>1</v>
      </c>
      <c r="K69" s="8" t="s">
        <v>104</v>
      </c>
    </row>
    <row r="70" spans="2:11" ht="15">
      <c r="B70" s="2">
        <f t="shared" ref="B70:B115" si="4">B69+1</f>
        <v>66</v>
      </c>
      <c r="C70" s="21" t="s">
        <v>2</v>
      </c>
      <c r="D70" s="9">
        <v>2</v>
      </c>
      <c r="E70" s="1" t="str">
        <f t="shared" si="3"/>
        <v>参照</v>
      </c>
      <c r="F70" s="27" t="s">
        <v>89</v>
      </c>
      <c r="G70" s="5" t="s">
        <v>90</v>
      </c>
      <c r="H70" s="6" t="s">
        <v>175</v>
      </c>
      <c r="I70" s="30" t="s">
        <v>252</v>
      </c>
      <c r="J70" s="7">
        <v>1</v>
      </c>
      <c r="K70" s="8" t="s">
        <v>104</v>
      </c>
    </row>
    <row r="71" spans="2:11" ht="15">
      <c r="B71" s="2">
        <f t="shared" si="4"/>
        <v>67</v>
      </c>
      <c r="C71" s="21" t="s">
        <v>2</v>
      </c>
      <c r="D71" s="9">
        <v>2</v>
      </c>
      <c r="E71" s="1" t="str">
        <f t="shared" si="3"/>
        <v>参照</v>
      </c>
      <c r="F71" s="27" t="s">
        <v>81</v>
      </c>
      <c r="G71" s="5" t="s">
        <v>90</v>
      </c>
      <c r="H71" s="6" t="s">
        <v>174</v>
      </c>
      <c r="I71" s="30" t="s">
        <v>253</v>
      </c>
      <c r="J71" s="7">
        <v>1</v>
      </c>
      <c r="K71" s="8" t="s">
        <v>166</v>
      </c>
    </row>
    <row r="72" spans="2:11" ht="15">
      <c r="B72" s="2">
        <f t="shared" si="4"/>
        <v>68</v>
      </c>
      <c r="C72" s="21" t="s">
        <v>2</v>
      </c>
      <c r="D72" s="9">
        <v>2</v>
      </c>
      <c r="E72" s="1" t="str">
        <f t="shared" si="3"/>
        <v>参照</v>
      </c>
      <c r="F72" s="27" t="s">
        <v>91</v>
      </c>
      <c r="G72" s="5" t="s">
        <v>92</v>
      </c>
      <c r="H72" s="6" t="s">
        <v>175</v>
      </c>
      <c r="I72" s="30" t="s">
        <v>254</v>
      </c>
      <c r="J72" s="7">
        <v>1</v>
      </c>
      <c r="K72" s="8" t="s">
        <v>284</v>
      </c>
    </row>
    <row r="73" spans="2:11" ht="15">
      <c r="B73" s="2">
        <f t="shared" si="4"/>
        <v>69</v>
      </c>
      <c r="C73" s="21" t="s">
        <v>2</v>
      </c>
      <c r="D73" s="9">
        <v>2</v>
      </c>
      <c r="E73" s="1" t="str">
        <f t="shared" si="3"/>
        <v>参照</v>
      </c>
      <c r="F73" s="27" t="s">
        <v>82</v>
      </c>
      <c r="G73" s="5" t="s">
        <v>92</v>
      </c>
      <c r="H73" s="6" t="s">
        <v>174</v>
      </c>
      <c r="I73" s="30" t="s">
        <v>255</v>
      </c>
      <c r="J73" s="7">
        <v>1</v>
      </c>
      <c r="K73" s="8" t="s">
        <v>104</v>
      </c>
    </row>
    <row r="74" spans="2:11" ht="15">
      <c r="B74" s="2">
        <f t="shared" si="4"/>
        <v>70</v>
      </c>
      <c r="C74" s="21" t="s">
        <v>2</v>
      </c>
      <c r="D74" s="9">
        <v>2</v>
      </c>
      <c r="E74" s="1" t="str">
        <f t="shared" si="3"/>
        <v>参照</v>
      </c>
      <c r="F74" s="27" t="s">
        <v>84</v>
      </c>
      <c r="G74" s="5" t="s">
        <v>85</v>
      </c>
      <c r="H74" s="6" t="s">
        <v>174</v>
      </c>
      <c r="I74" s="30" t="s">
        <v>256</v>
      </c>
      <c r="J74" s="7">
        <v>1</v>
      </c>
      <c r="K74" s="8"/>
    </row>
    <row r="75" spans="2:11" ht="15">
      <c r="B75" s="2">
        <f t="shared" si="4"/>
        <v>71</v>
      </c>
      <c r="C75" s="21" t="s">
        <v>2</v>
      </c>
      <c r="D75" s="9">
        <v>2</v>
      </c>
      <c r="E75" s="1" t="str">
        <f t="shared" si="3"/>
        <v>参照</v>
      </c>
      <c r="F75" s="27" t="s">
        <v>96</v>
      </c>
      <c r="G75" s="5" t="s">
        <v>97</v>
      </c>
      <c r="H75" s="6" t="s">
        <v>175</v>
      </c>
      <c r="I75" s="30" t="s">
        <v>257</v>
      </c>
      <c r="J75" s="33" t="s">
        <v>277</v>
      </c>
      <c r="K75" s="8" t="s">
        <v>296</v>
      </c>
    </row>
    <row r="76" spans="2:11" ht="15">
      <c r="B76" s="2">
        <f t="shared" si="4"/>
        <v>72</v>
      </c>
      <c r="C76" s="3" t="s">
        <v>2</v>
      </c>
      <c r="D76" s="9">
        <v>2</v>
      </c>
      <c r="E76" s="1" t="str">
        <f t="shared" si="3"/>
        <v>参照</v>
      </c>
      <c r="F76" s="4" t="s">
        <v>60</v>
      </c>
      <c r="G76" s="5" t="s">
        <v>61</v>
      </c>
      <c r="H76" s="6" t="s">
        <v>174</v>
      </c>
      <c r="I76" s="30" t="s">
        <v>258</v>
      </c>
      <c r="J76" s="33" t="s">
        <v>277</v>
      </c>
      <c r="K76" s="22" t="s">
        <v>297</v>
      </c>
    </row>
    <row r="77" spans="2:11" ht="15">
      <c r="B77" s="2">
        <f t="shared" si="4"/>
        <v>73</v>
      </c>
      <c r="C77" s="3" t="s">
        <v>2</v>
      </c>
      <c r="D77" s="9">
        <v>2</v>
      </c>
      <c r="E77" s="1" t="str">
        <f t="shared" si="3"/>
        <v>参照</v>
      </c>
      <c r="F77" s="4" t="s">
        <v>62</v>
      </c>
      <c r="G77" s="5" t="s">
        <v>63</v>
      </c>
      <c r="H77" s="6" t="s">
        <v>174</v>
      </c>
      <c r="I77" s="30" t="s">
        <v>259</v>
      </c>
      <c r="J77" s="7">
        <v>1</v>
      </c>
      <c r="K77" s="8" t="s">
        <v>299</v>
      </c>
    </row>
    <row r="78" spans="2:11" ht="15">
      <c r="B78" s="2">
        <f t="shared" si="4"/>
        <v>74</v>
      </c>
      <c r="C78" s="21" t="s">
        <v>2</v>
      </c>
      <c r="D78" s="9">
        <v>2</v>
      </c>
      <c r="E78" s="1" t="str">
        <f t="shared" si="3"/>
        <v>参照</v>
      </c>
      <c r="F78" s="27" t="s">
        <v>189</v>
      </c>
      <c r="G78" s="5" t="s">
        <v>17</v>
      </c>
      <c r="H78" s="6" t="s">
        <v>175</v>
      </c>
      <c r="I78" s="30" t="s">
        <v>260</v>
      </c>
      <c r="J78" s="33" t="s">
        <v>277</v>
      </c>
      <c r="K78" s="8" t="s">
        <v>296</v>
      </c>
    </row>
    <row r="79" spans="2:11" ht="15">
      <c r="B79" s="2">
        <f t="shared" si="4"/>
        <v>75</v>
      </c>
      <c r="C79" s="3" t="s">
        <v>2</v>
      </c>
      <c r="D79" s="9">
        <v>3</v>
      </c>
      <c r="E79" s="1" t="str">
        <f t="shared" si="3"/>
        <v>参照</v>
      </c>
      <c r="F79" s="24" t="s">
        <v>57</v>
      </c>
      <c r="G79" s="5" t="s">
        <v>58</v>
      </c>
      <c r="H79" s="6" t="s">
        <v>175</v>
      </c>
      <c r="I79" s="31" t="s">
        <v>261</v>
      </c>
      <c r="J79" s="33" t="s">
        <v>277</v>
      </c>
      <c r="K79" s="8" t="s">
        <v>296</v>
      </c>
    </row>
    <row r="80" spans="2:11" ht="15">
      <c r="B80" s="2">
        <f t="shared" si="4"/>
        <v>76</v>
      </c>
      <c r="C80" s="3" t="s">
        <v>2</v>
      </c>
      <c r="D80" s="9">
        <v>3</v>
      </c>
      <c r="E80" s="1" t="str">
        <f t="shared" si="3"/>
        <v>参照</v>
      </c>
      <c r="F80" s="4" t="s">
        <v>116</v>
      </c>
      <c r="G80" s="5" t="s">
        <v>59</v>
      </c>
      <c r="H80" s="6" t="s">
        <v>175</v>
      </c>
      <c r="I80" s="30" t="s">
        <v>262</v>
      </c>
      <c r="J80" s="33" t="s">
        <v>277</v>
      </c>
      <c r="K80" s="8" t="s">
        <v>296</v>
      </c>
    </row>
    <row r="81" spans="1:11" ht="15">
      <c r="B81" s="2">
        <f t="shared" si="4"/>
        <v>77</v>
      </c>
      <c r="C81" s="3" t="s">
        <v>3</v>
      </c>
      <c r="D81" s="9">
        <v>3</v>
      </c>
      <c r="E81" s="1" t="str">
        <f t="shared" ref="E81:E89" si="5">HYPERLINK("https://manpages.debian.org/stretch/manpages-ja-dev/"&amp;MID(F81,1,100)&amp;"."&amp;D81&amp;".ja.html", "参照")</f>
        <v>参照</v>
      </c>
      <c r="F81" s="4" t="s">
        <v>176</v>
      </c>
      <c r="G81" s="5" t="s">
        <v>64</v>
      </c>
      <c r="H81" s="6" t="s">
        <v>174</v>
      </c>
      <c r="I81" s="30" t="s">
        <v>263</v>
      </c>
      <c r="J81" s="7">
        <v>1</v>
      </c>
      <c r="K81" s="8" t="s">
        <v>136</v>
      </c>
    </row>
    <row r="82" spans="1:11" ht="15">
      <c r="B82" s="2">
        <f t="shared" si="4"/>
        <v>78</v>
      </c>
      <c r="C82" s="3" t="s">
        <v>3</v>
      </c>
      <c r="D82" s="9">
        <v>2</v>
      </c>
      <c r="E82" s="1" t="str">
        <f t="shared" si="5"/>
        <v>参照</v>
      </c>
      <c r="F82" s="4" t="s">
        <v>177</v>
      </c>
      <c r="G82" s="5" t="s">
        <v>178</v>
      </c>
      <c r="H82" s="6" t="s">
        <v>174</v>
      </c>
      <c r="I82" s="30" t="s">
        <v>264</v>
      </c>
      <c r="J82" s="7">
        <v>1</v>
      </c>
      <c r="K82" s="8"/>
    </row>
    <row r="83" spans="1:11" ht="15">
      <c r="B83" s="2">
        <f t="shared" si="4"/>
        <v>79</v>
      </c>
      <c r="C83" s="3" t="s">
        <v>3</v>
      </c>
      <c r="D83" s="9">
        <v>2</v>
      </c>
      <c r="E83" s="1" t="str">
        <f t="shared" si="5"/>
        <v>参照</v>
      </c>
      <c r="F83" s="4" t="s">
        <v>179</v>
      </c>
      <c r="G83" s="5" t="s">
        <v>73</v>
      </c>
      <c r="H83" s="6" t="s">
        <v>174</v>
      </c>
      <c r="I83" s="30" t="s">
        <v>265</v>
      </c>
      <c r="J83" s="7">
        <v>1</v>
      </c>
      <c r="K83" s="8" t="s">
        <v>287</v>
      </c>
    </row>
    <row r="84" spans="1:11" ht="27">
      <c r="A84" s="37" t="s">
        <v>373</v>
      </c>
      <c r="B84" s="2">
        <f t="shared" si="4"/>
        <v>80</v>
      </c>
      <c r="C84" s="3" t="s">
        <v>3</v>
      </c>
      <c r="D84" s="9">
        <v>2</v>
      </c>
      <c r="E84" s="1" t="str">
        <f t="shared" si="5"/>
        <v>参照</v>
      </c>
      <c r="F84" s="4" t="s">
        <v>180</v>
      </c>
      <c r="G84" s="5" t="s">
        <v>74</v>
      </c>
      <c r="H84" s="6" t="s">
        <v>174</v>
      </c>
      <c r="I84" s="30" t="s">
        <v>266</v>
      </c>
      <c r="J84" s="7">
        <v>1</v>
      </c>
      <c r="K84" s="36" t="s">
        <v>372</v>
      </c>
    </row>
    <row r="85" spans="1:11" ht="15">
      <c r="B85" s="2">
        <f t="shared" si="4"/>
        <v>81</v>
      </c>
      <c r="C85" s="3" t="s">
        <v>3</v>
      </c>
      <c r="D85" s="9">
        <v>2</v>
      </c>
      <c r="E85" s="1" t="str">
        <f t="shared" si="5"/>
        <v>参照</v>
      </c>
      <c r="F85" s="4" t="s">
        <v>181</v>
      </c>
      <c r="G85" s="5" t="s">
        <v>75</v>
      </c>
      <c r="H85" s="6" t="s">
        <v>174</v>
      </c>
      <c r="I85" s="30" t="s">
        <v>267</v>
      </c>
      <c r="J85" s="7">
        <v>1</v>
      </c>
      <c r="K85" s="8" t="s">
        <v>288</v>
      </c>
    </row>
    <row r="86" spans="1:11" ht="15">
      <c r="B86" s="2">
        <f t="shared" si="4"/>
        <v>82</v>
      </c>
      <c r="C86" s="3" t="s">
        <v>3</v>
      </c>
      <c r="D86" s="9">
        <v>2</v>
      </c>
      <c r="E86" s="1" t="str">
        <f t="shared" si="5"/>
        <v>参照</v>
      </c>
      <c r="F86" s="4" t="s">
        <v>182</v>
      </c>
      <c r="G86" s="5" t="s">
        <v>70</v>
      </c>
      <c r="H86" s="6" t="s">
        <v>174</v>
      </c>
      <c r="I86" s="30" t="s">
        <v>268</v>
      </c>
      <c r="J86" s="7">
        <v>1</v>
      </c>
      <c r="K86" s="8" t="s">
        <v>105</v>
      </c>
    </row>
    <row r="87" spans="1:11" ht="15">
      <c r="B87" s="2">
        <f t="shared" si="4"/>
        <v>83</v>
      </c>
      <c r="C87" s="3" t="s">
        <v>3</v>
      </c>
      <c r="D87" s="9">
        <v>2</v>
      </c>
      <c r="E87" s="1" t="str">
        <f t="shared" si="5"/>
        <v>参照</v>
      </c>
      <c r="F87" s="4" t="s">
        <v>183</v>
      </c>
      <c r="G87" s="5" t="s">
        <v>69</v>
      </c>
      <c r="H87" s="6" t="s">
        <v>174</v>
      </c>
      <c r="I87" s="30" t="s">
        <v>269</v>
      </c>
      <c r="J87" s="7">
        <v>1</v>
      </c>
      <c r="K87" s="8" t="s">
        <v>105</v>
      </c>
    </row>
    <row r="88" spans="1:11" ht="15">
      <c r="B88" s="2">
        <f t="shared" si="4"/>
        <v>84</v>
      </c>
      <c r="C88" s="3" t="s">
        <v>3</v>
      </c>
      <c r="D88" s="9">
        <v>2</v>
      </c>
      <c r="E88" s="1" t="str">
        <f t="shared" si="5"/>
        <v>参照</v>
      </c>
      <c r="F88" s="4" t="s">
        <v>184</v>
      </c>
      <c r="G88" s="5" t="s">
        <v>71</v>
      </c>
      <c r="H88" s="6" t="s">
        <v>174</v>
      </c>
      <c r="I88" s="30" t="s">
        <v>270</v>
      </c>
      <c r="J88" s="7">
        <v>1</v>
      </c>
      <c r="K88" s="8" t="s">
        <v>285</v>
      </c>
    </row>
    <row r="89" spans="1:11" ht="15">
      <c r="B89" s="2">
        <f t="shared" si="4"/>
        <v>85</v>
      </c>
      <c r="C89" s="3" t="s">
        <v>3</v>
      </c>
      <c r="D89" s="9">
        <v>2</v>
      </c>
      <c r="E89" s="1" t="str">
        <f t="shared" si="5"/>
        <v>参照</v>
      </c>
      <c r="F89" s="4" t="s">
        <v>185</v>
      </c>
      <c r="G89" s="5" t="s">
        <v>72</v>
      </c>
      <c r="H89" s="6" t="s">
        <v>174</v>
      </c>
      <c r="I89" s="30" t="s">
        <v>271</v>
      </c>
      <c r="J89" s="7">
        <v>1</v>
      </c>
      <c r="K89" s="8" t="s">
        <v>286</v>
      </c>
    </row>
    <row r="90" spans="1:11" ht="15">
      <c r="B90" s="2">
        <f t="shared" si="4"/>
        <v>86</v>
      </c>
      <c r="C90" s="3" t="s">
        <v>167</v>
      </c>
      <c r="D90" s="9"/>
      <c r="E90" s="25" t="s">
        <v>186</v>
      </c>
      <c r="F90" s="4" t="s">
        <v>168</v>
      </c>
      <c r="G90" s="5" t="s">
        <v>291</v>
      </c>
      <c r="H90" s="6" t="s">
        <v>174</v>
      </c>
      <c r="I90" s="30" t="s">
        <v>272</v>
      </c>
      <c r="J90" s="7">
        <v>1</v>
      </c>
      <c r="K90" s="8" t="s">
        <v>289</v>
      </c>
    </row>
    <row r="91" spans="1:11" ht="15">
      <c r="B91" s="2">
        <f t="shared" si="4"/>
        <v>87</v>
      </c>
      <c r="C91" s="3" t="s">
        <v>167</v>
      </c>
      <c r="D91" s="9"/>
      <c r="E91" s="25" t="s">
        <v>186</v>
      </c>
      <c r="F91" s="4" t="s">
        <v>169</v>
      </c>
      <c r="G91" s="5" t="s">
        <v>292</v>
      </c>
      <c r="H91" s="6" t="s">
        <v>174</v>
      </c>
      <c r="I91" s="30" t="s">
        <v>273</v>
      </c>
      <c r="J91" s="7">
        <v>1</v>
      </c>
      <c r="K91" s="8"/>
    </row>
    <row r="92" spans="1:11" ht="15">
      <c r="B92" s="2">
        <f t="shared" si="4"/>
        <v>88</v>
      </c>
      <c r="C92" s="3" t="s">
        <v>167</v>
      </c>
      <c r="D92" s="9"/>
      <c r="E92" s="25" t="s">
        <v>186</v>
      </c>
      <c r="F92" s="4" t="s">
        <v>170</v>
      </c>
      <c r="G92" s="5" t="s">
        <v>293</v>
      </c>
      <c r="H92" s="6" t="s">
        <v>174</v>
      </c>
      <c r="I92" s="30" t="s">
        <v>274</v>
      </c>
      <c r="J92" s="7">
        <v>1</v>
      </c>
      <c r="K92" s="8"/>
    </row>
    <row r="93" spans="1:11" ht="15">
      <c r="B93" s="2">
        <f t="shared" si="4"/>
        <v>89</v>
      </c>
      <c r="C93" s="3" t="s">
        <v>167</v>
      </c>
      <c r="D93" s="9"/>
      <c r="E93" s="25" t="s">
        <v>186</v>
      </c>
      <c r="F93" s="4" t="s">
        <v>171</v>
      </c>
      <c r="G93" s="5" t="s">
        <v>294</v>
      </c>
      <c r="H93" s="6" t="s">
        <v>174</v>
      </c>
      <c r="I93" s="30" t="s">
        <v>275</v>
      </c>
      <c r="J93" s="7">
        <v>1</v>
      </c>
      <c r="K93" s="8"/>
    </row>
    <row r="94" spans="1:11" ht="15">
      <c r="B94" s="2">
        <f t="shared" si="4"/>
        <v>90</v>
      </c>
      <c r="C94" s="3" t="s">
        <v>167</v>
      </c>
      <c r="D94" s="9"/>
      <c r="E94" s="25" t="s">
        <v>186</v>
      </c>
      <c r="F94" s="4" t="s">
        <v>172</v>
      </c>
      <c r="G94" s="5" t="s">
        <v>295</v>
      </c>
      <c r="H94" s="6" t="s">
        <v>174</v>
      </c>
      <c r="I94" s="30" t="s">
        <v>276</v>
      </c>
      <c r="J94" s="7">
        <v>1</v>
      </c>
      <c r="K94" s="8"/>
    </row>
    <row r="95" spans="1:11" ht="15">
      <c r="A95" s="35" t="s">
        <v>371</v>
      </c>
      <c r="B95" s="2">
        <f t="shared" si="4"/>
        <v>91</v>
      </c>
      <c r="C95" s="3" t="s">
        <v>300</v>
      </c>
      <c r="D95" s="9"/>
      <c r="E95" s="25" t="s">
        <v>186</v>
      </c>
      <c r="F95" s="4" t="s">
        <v>302</v>
      </c>
      <c r="G95" s="5" t="s">
        <v>352</v>
      </c>
      <c r="H95" s="6" t="s">
        <v>174</v>
      </c>
      <c r="I95" s="30" t="s">
        <v>308</v>
      </c>
      <c r="J95" s="7">
        <v>0.8</v>
      </c>
      <c r="K95" s="8" t="s">
        <v>350</v>
      </c>
    </row>
    <row r="96" spans="1:11" ht="15">
      <c r="A96" s="35" t="s">
        <v>371</v>
      </c>
      <c r="B96" s="2">
        <f t="shared" si="4"/>
        <v>92</v>
      </c>
      <c r="C96" s="3" t="s">
        <v>301</v>
      </c>
      <c r="D96" s="9"/>
      <c r="E96" s="25" t="s">
        <v>186</v>
      </c>
      <c r="F96" s="4" t="s">
        <v>303</v>
      </c>
      <c r="G96" s="5" t="s">
        <v>306</v>
      </c>
      <c r="H96" s="6" t="s">
        <v>174</v>
      </c>
      <c r="I96" s="30" t="s">
        <v>310</v>
      </c>
      <c r="J96" s="7">
        <v>1</v>
      </c>
      <c r="K96" s="8"/>
    </row>
    <row r="97" spans="1:11" ht="15">
      <c r="A97" s="35" t="s">
        <v>371</v>
      </c>
      <c r="B97" s="2">
        <f t="shared" si="4"/>
        <v>93</v>
      </c>
      <c r="C97" s="3" t="s">
        <v>301</v>
      </c>
      <c r="D97" s="9"/>
      <c r="E97" s="25" t="s">
        <v>186</v>
      </c>
      <c r="F97" s="4" t="s">
        <v>304</v>
      </c>
      <c r="G97" s="5" t="s">
        <v>307</v>
      </c>
      <c r="H97" s="6" t="s">
        <v>174</v>
      </c>
      <c r="I97" s="30" t="s">
        <v>311</v>
      </c>
      <c r="J97" s="7">
        <v>1</v>
      </c>
      <c r="K97" s="8"/>
    </row>
    <row r="98" spans="1:11" ht="15">
      <c r="A98" s="35" t="s">
        <v>371</v>
      </c>
      <c r="B98" s="2">
        <f t="shared" si="4"/>
        <v>94</v>
      </c>
      <c r="C98" s="3" t="s">
        <v>301</v>
      </c>
      <c r="D98" s="9"/>
      <c r="E98" s="25" t="s">
        <v>186</v>
      </c>
      <c r="F98" s="4" t="s">
        <v>305</v>
      </c>
      <c r="G98" s="5" t="s">
        <v>353</v>
      </c>
      <c r="H98" s="6" t="s">
        <v>174</v>
      </c>
      <c r="I98" s="30" t="s">
        <v>309</v>
      </c>
      <c r="J98" s="7">
        <v>1</v>
      </c>
      <c r="K98" s="8"/>
    </row>
    <row r="99" spans="1:11" ht="15">
      <c r="A99" s="35" t="s">
        <v>371</v>
      </c>
      <c r="B99" s="2">
        <f t="shared" si="4"/>
        <v>95</v>
      </c>
      <c r="C99" s="3" t="s">
        <v>316</v>
      </c>
      <c r="D99" s="9"/>
      <c r="E99" s="25" t="s">
        <v>186</v>
      </c>
      <c r="F99" s="4" t="s">
        <v>349</v>
      </c>
      <c r="G99" s="5" t="s">
        <v>354</v>
      </c>
      <c r="H99" s="6" t="s">
        <v>174</v>
      </c>
      <c r="I99" s="30" t="s">
        <v>317</v>
      </c>
      <c r="J99" s="7">
        <v>0.8</v>
      </c>
      <c r="K99" s="8" t="s">
        <v>350</v>
      </c>
    </row>
    <row r="100" spans="1:11" ht="15">
      <c r="A100" s="35" t="s">
        <v>371</v>
      </c>
      <c r="B100" s="2">
        <f t="shared" si="4"/>
        <v>96</v>
      </c>
      <c r="C100" s="3" t="s">
        <v>316</v>
      </c>
      <c r="D100" s="9"/>
      <c r="E100" s="25" t="s">
        <v>186</v>
      </c>
      <c r="F100" s="4" t="s">
        <v>313</v>
      </c>
      <c r="G100" s="5" t="s">
        <v>355</v>
      </c>
      <c r="H100" s="6" t="s">
        <v>174</v>
      </c>
      <c r="I100" s="30" t="s">
        <v>319</v>
      </c>
      <c r="J100" s="7">
        <v>0.8</v>
      </c>
      <c r="K100" s="8" t="s">
        <v>348</v>
      </c>
    </row>
    <row r="101" spans="1:11" ht="15">
      <c r="A101" s="35" t="s">
        <v>371</v>
      </c>
      <c r="B101" s="2">
        <f t="shared" si="4"/>
        <v>97</v>
      </c>
      <c r="C101" s="3" t="s">
        <v>316</v>
      </c>
      <c r="D101" s="9"/>
      <c r="E101" s="25" t="s">
        <v>186</v>
      </c>
      <c r="F101" s="4" t="s">
        <v>315</v>
      </c>
      <c r="G101" s="5" t="s">
        <v>356</v>
      </c>
      <c r="H101" s="6" t="s">
        <v>174</v>
      </c>
      <c r="I101" s="30" t="s">
        <v>321</v>
      </c>
      <c r="J101" s="7">
        <v>1</v>
      </c>
      <c r="K101" s="8"/>
    </row>
    <row r="102" spans="1:11" ht="15">
      <c r="A102" s="35" t="s">
        <v>371</v>
      </c>
      <c r="B102" s="2">
        <f t="shared" si="4"/>
        <v>98</v>
      </c>
      <c r="C102" s="3" t="s">
        <v>316</v>
      </c>
      <c r="D102" s="9"/>
      <c r="E102" s="25" t="s">
        <v>186</v>
      </c>
      <c r="F102" s="4" t="s">
        <v>314</v>
      </c>
      <c r="G102" s="5" t="s">
        <v>357</v>
      </c>
      <c r="H102" s="6" t="s">
        <v>174</v>
      </c>
      <c r="I102" s="30" t="s">
        <v>320</v>
      </c>
      <c r="J102" s="7">
        <v>1</v>
      </c>
      <c r="K102" s="8"/>
    </row>
    <row r="103" spans="1:11" ht="15">
      <c r="A103" s="35" t="s">
        <v>371</v>
      </c>
      <c r="B103" s="2">
        <f t="shared" si="4"/>
        <v>99</v>
      </c>
      <c r="C103" s="3" t="s">
        <v>316</v>
      </c>
      <c r="D103" s="9"/>
      <c r="E103" s="25" t="s">
        <v>186</v>
      </c>
      <c r="F103" s="4" t="s">
        <v>312</v>
      </c>
      <c r="G103" s="5" t="s">
        <v>358</v>
      </c>
      <c r="H103" s="6" t="s">
        <v>174</v>
      </c>
      <c r="I103" s="30" t="s">
        <v>318</v>
      </c>
      <c r="J103" s="7">
        <v>1</v>
      </c>
      <c r="K103" s="8"/>
    </row>
    <row r="104" spans="1:11" ht="15">
      <c r="A104" s="35" t="s">
        <v>371</v>
      </c>
      <c r="B104" s="2">
        <f t="shared" si="4"/>
        <v>100</v>
      </c>
      <c r="C104" s="3" t="s">
        <v>322</v>
      </c>
      <c r="D104" s="9"/>
      <c r="E104" s="25" t="s">
        <v>186</v>
      </c>
      <c r="F104" s="4" t="s">
        <v>323</v>
      </c>
      <c r="G104" s="5" t="s">
        <v>359</v>
      </c>
      <c r="H104" s="6" t="s">
        <v>174</v>
      </c>
      <c r="I104" s="30" t="s">
        <v>325</v>
      </c>
      <c r="J104" s="7">
        <v>1</v>
      </c>
      <c r="K104" s="8"/>
    </row>
    <row r="105" spans="1:11" ht="15">
      <c r="A105" s="35" t="s">
        <v>371</v>
      </c>
      <c r="B105" s="2">
        <f t="shared" si="4"/>
        <v>101</v>
      </c>
      <c r="C105" s="3" t="s">
        <v>322</v>
      </c>
      <c r="D105" s="9"/>
      <c r="E105" s="25" t="s">
        <v>186</v>
      </c>
      <c r="F105" s="4" t="s">
        <v>324</v>
      </c>
      <c r="G105" s="5" t="s">
        <v>360</v>
      </c>
      <c r="H105" s="6" t="s">
        <v>174</v>
      </c>
      <c r="I105" s="30" t="s">
        <v>326</v>
      </c>
      <c r="J105" s="7">
        <v>1</v>
      </c>
      <c r="K105" s="8"/>
    </row>
    <row r="106" spans="1:11" ht="15">
      <c r="A106" s="35" t="s">
        <v>371</v>
      </c>
      <c r="B106" s="2">
        <f t="shared" si="4"/>
        <v>102</v>
      </c>
      <c r="C106" s="3" t="s">
        <v>327</v>
      </c>
      <c r="D106" s="9"/>
      <c r="E106" s="25" t="s">
        <v>186</v>
      </c>
      <c r="F106" s="4" t="s">
        <v>328</v>
      </c>
      <c r="G106" s="5" t="s">
        <v>361</v>
      </c>
      <c r="H106" s="6" t="s">
        <v>174</v>
      </c>
      <c r="I106" s="30" t="s">
        <v>338</v>
      </c>
      <c r="J106" s="7">
        <v>1</v>
      </c>
      <c r="K106" s="8"/>
    </row>
    <row r="107" spans="1:11" ht="15">
      <c r="A107" s="35" t="s">
        <v>371</v>
      </c>
      <c r="B107" s="2">
        <f t="shared" si="4"/>
        <v>103</v>
      </c>
      <c r="C107" s="3" t="s">
        <v>327</v>
      </c>
      <c r="D107" s="9"/>
      <c r="E107" s="25" t="s">
        <v>186</v>
      </c>
      <c r="F107" s="4" t="s">
        <v>329</v>
      </c>
      <c r="G107" s="5" t="s">
        <v>370</v>
      </c>
      <c r="H107" s="6" t="s">
        <v>174</v>
      </c>
      <c r="I107" s="30" t="s">
        <v>339</v>
      </c>
      <c r="J107" s="7">
        <v>1</v>
      </c>
      <c r="K107" s="8"/>
    </row>
    <row r="108" spans="1:11" ht="15">
      <c r="A108" s="35" t="s">
        <v>371</v>
      </c>
      <c r="B108" s="2">
        <f t="shared" si="4"/>
        <v>104</v>
      </c>
      <c r="C108" s="3" t="s">
        <v>327</v>
      </c>
      <c r="D108" s="9"/>
      <c r="E108" s="25" t="s">
        <v>186</v>
      </c>
      <c r="F108" s="4" t="s">
        <v>330</v>
      </c>
      <c r="G108" s="5" t="s">
        <v>362</v>
      </c>
      <c r="H108" s="6" t="s">
        <v>174</v>
      </c>
      <c r="I108" s="30" t="s">
        <v>340</v>
      </c>
      <c r="J108" s="7">
        <v>1</v>
      </c>
      <c r="K108" s="8"/>
    </row>
    <row r="109" spans="1:11" ht="15">
      <c r="A109" s="35" t="s">
        <v>371</v>
      </c>
      <c r="B109" s="2">
        <f t="shared" si="4"/>
        <v>105</v>
      </c>
      <c r="C109" s="3" t="s">
        <v>327</v>
      </c>
      <c r="D109" s="9"/>
      <c r="E109" s="25" t="s">
        <v>186</v>
      </c>
      <c r="F109" s="4" t="s">
        <v>331</v>
      </c>
      <c r="G109" s="5" t="s">
        <v>363</v>
      </c>
      <c r="H109" s="6" t="s">
        <v>174</v>
      </c>
      <c r="I109" s="30" t="s">
        <v>341</v>
      </c>
      <c r="J109" s="7">
        <v>1</v>
      </c>
      <c r="K109" s="8"/>
    </row>
    <row r="110" spans="1:11" ht="15">
      <c r="A110" s="35" t="s">
        <v>371</v>
      </c>
      <c r="B110" s="2">
        <f t="shared" si="4"/>
        <v>106</v>
      </c>
      <c r="C110" s="3" t="s">
        <v>327</v>
      </c>
      <c r="D110" s="9"/>
      <c r="E110" s="25" t="s">
        <v>186</v>
      </c>
      <c r="F110" s="4" t="s">
        <v>332</v>
      </c>
      <c r="G110" s="5" t="s">
        <v>364</v>
      </c>
      <c r="H110" s="6" t="s">
        <v>174</v>
      </c>
      <c r="I110" s="30" t="s">
        <v>342</v>
      </c>
      <c r="J110" s="7">
        <v>1</v>
      </c>
      <c r="K110" s="8"/>
    </row>
    <row r="111" spans="1:11" ht="15">
      <c r="A111" s="35" t="s">
        <v>371</v>
      </c>
      <c r="B111" s="2">
        <f t="shared" si="4"/>
        <v>107</v>
      </c>
      <c r="C111" s="3" t="s">
        <v>327</v>
      </c>
      <c r="D111" s="9"/>
      <c r="E111" s="25" t="s">
        <v>186</v>
      </c>
      <c r="F111" s="4" t="s">
        <v>333</v>
      </c>
      <c r="G111" s="5" t="s">
        <v>365</v>
      </c>
      <c r="H111" s="6" t="s">
        <v>174</v>
      </c>
      <c r="I111" s="30" t="s">
        <v>343</v>
      </c>
      <c r="J111" s="7">
        <v>1</v>
      </c>
      <c r="K111" s="8"/>
    </row>
    <row r="112" spans="1:11" ht="15">
      <c r="A112" s="35" t="s">
        <v>371</v>
      </c>
      <c r="B112" s="2">
        <f t="shared" si="4"/>
        <v>108</v>
      </c>
      <c r="C112" s="3" t="s">
        <v>327</v>
      </c>
      <c r="D112" s="9"/>
      <c r="E112" s="25" t="s">
        <v>186</v>
      </c>
      <c r="F112" s="4" t="s">
        <v>334</v>
      </c>
      <c r="G112" s="5" t="s">
        <v>366</v>
      </c>
      <c r="H112" s="6" t="s">
        <v>174</v>
      </c>
      <c r="I112" s="30" t="s">
        <v>344</v>
      </c>
      <c r="J112" s="7">
        <v>1</v>
      </c>
      <c r="K112" s="8"/>
    </row>
    <row r="113" spans="1:11" ht="15">
      <c r="A113" s="35" t="s">
        <v>371</v>
      </c>
      <c r="B113" s="2">
        <f t="shared" si="4"/>
        <v>109</v>
      </c>
      <c r="C113" s="3" t="s">
        <v>327</v>
      </c>
      <c r="D113" s="9"/>
      <c r="E113" s="25" t="s">
        <v>186</v>
      </c>
      <c r="F113" s="4" t="s">
        <v>335</v>
      </c>
      <c r="G113" s="5" t="s">
        <v>367</v>
      </c>
      <c r="H113" s="6" t="s">
        <v>174</v>
      </c>
      <c r="I113" s="30" t="s">
        <v>345</v>
      </c>
      <c r="J113" s="7">
        <v>1</v>
      </c>
      <c r="K113" s="8"/>
    </row>
    <row r="114" spans="1:11" ht="15">
      <c r="A114" s="35" t="s">
        <v>371</v>
      </c>
      <c r="B114" s="2">
        <f t="shared" si="4"/>
        <v>110</v>
      </c>
      <c r="C114" s="3" t="s">
        <v>327</v>
      </c>
      <c r="D114" s="9"/>
      <c r="E114" s="25" t="s">
        <v>186</v>
      </c>
      <c r="F114" s="4" t="s">
        <v>336</v>
      </c>
      <c r="G114" s="5" t="s">
        <v>368</v>
      </c>
      <c r="H114" s="6" t="s">
        <v>174</v>
      </c>
      <c r="I114" s="30" t="s">
        <v>346</v>
      </c>
      <c r="J114" s="7">
        <v>1</v>
      </c>
      <c r="K114" s="8"/>
    </row>
    <row r="115" spans="1:11" ht="15">
      <c r="A115" s="35" t="s">
        <v>371</v>
      </c>
      <c r="B115" s="2">
        <f t="shared" si="4"/>
        <v>111</v>
      </c>
      <c r="C115" s="3" t="s">
        <v>327</v>
      </c>
      <c r="D115" s="9"/>
      <c r="E115" s="25" t="s">
        <v>186</v>
      </c>
      <c r="F115" s="4" t="s">
        <v>337</v>
      </c>
      <c r="G115" s="5" t="s">
        <v>369</v>
      </c>
      <c r="H115" s="6" t="s">
        <v>174</v>
      </c>
      <c r="I115" s="30" t="s">
        <v>347</v>
      </c>
      <c r="J115" s="7">
        <v>1</v>
      </c>
      <c r="K115" s="8"/>
    </row>
  </sheetData>
  <autoFilter ref="B3:K89">
    <filterColumn colId="4" showButton="0"/>
  </autoFilter>
  <phoneticPr fontId="1"/>
  <conditionalFormatting sqref="E3:F5 E6:E8 F7:F8 B3:C94 I3:K94 G3:H8 E9:H94">
    <cfRule type="expression" dxfId="13" priority="25">
      <formula>MOD(ROW(),2)=1</formula>
    </cfRule>
  </conditionalFormatting>
  <conditionalFormatting sqref="J4:J94">
    <cfRule type="colorScale" priority="24">
      <colorScale>
        <cfvo type="min"/>
        <cfvo type="max"/>
        <color rgb="FF63BE7B"/>
        <color rgb="FFFFEF9C"/>
      </colorScale>
    </cfRule>
  </conditionalFormatting>
  <conditionalFormatting sqref="E95:K98 B95:C98 B100:B102 B104:B105">
    <cfRule type="expression" dxfId="12" priority="21">
      <formula>MOD(ROW(),2)=1</formula>
    </cfRule>
  </conditionalFormatting>
  <conditionalFormatting sqref="J95:J98">
    <cfRule type="colorScale" priority="20">
      <colorScale>
        <cfvo type="min"/>
        <cfvo type="max"/>
        <color rgb="FF63BE7B"/>
        <color rgb="FFFFEF9C"/>
      </colorScale>
    </cfRule>
  </conditionalFormatting>
  <conditionalFormatting sqref="E100:K100 B99:C99 C102:C103 E102:K103 C100 B103 E99:J99">
    <cfRule type="expression" dxfId="11" priority="19">
      <formula>MOD(ROW(),2)=1</formula>
    </cfRule>
  </conditionalFormatting>
  <conditionalFormatting sqref="E101:K101 C101">
    <cfRule type="expression" dxfId="10" priority="17">
      <formula>MOD(ROW(),2)=1</formula>
    </cfRule>
  </conditionalFormatting>
  <conditionalFormatting sqref="J99:J100 J102:J103">
    <cfRule type="colorScale" priority="18">
      <colorScale>
        <cfvo type="min"/>
        <cfvo type="max"/>
        <color rgb="FF63BE7B"/>
        <color rgb="FFFFEF9C"/>
      </colorScale>
    </cfRule>
  </conditionalFormatting>
  <conditionalFormatting sqref="J101">
    <cfRule type="colorScale" priority="16">
      <colorScale>
        <cfvo type="min"/>
        <cfvo type="max"/>
        <color rgb="FF63BE7B"/>
        <color rgb="FFFFEF9C"/>
      </colorScale>
    </cfRule>
  </conditionalFormatting>
  <conditionalFormatting sqref="C104:C105 E104:K105">
    <cfRule type="expression" dxfId="9" priority="15">
      <formula>MOD(ROW(),2)=1</formula>
    </cfRule>
  </conditionalFormatting>
  <conditionalFormatting sqref="J104:J105">
    <cfRule type="colorScale" priority="14">
      <colorScale>
        <cfvo type="min"/>
        <cfvo type="max"/>
        <color rgb="FF63BE7B"/>
        <color rgb="FFFFEF9C"/>
      </colorScale>
    </cfRule>
  </conditionalFormatting>
  <conditionalFormatting sqref="B107:B109 B111:B112">
    <cfRule type="expression" dxfId="8" priority="13">
      <formula>MOD(ROW(),2)=1</formula>
    </cfRule>
  </conditionalFormatting>
  <conditionalFormatting sqref="E106:K107 B106:C106 C109:C110 E109:K110 C107 B110">
    <cfRule type="expression" dxfId="7" priority="12">
      <formula>MOD(ROW(),2)=1</formula>
    </cfRule>
  </conditionalFormatting>
  <conditionalFormatting sqref="E108:K108 C108">
    <cfRule type="expression" dxfId="6" priority="10">
      <formula>MOD(ROW(),2)=1</formula>
    </cfRule>
  </conditionalFormatting>
  <conditionalFormatting sqref="J106:J107 J109:J110">
    <cfRule type="colorScale" priority="11">
      <colorScale>
        <cfvo type="min"/>
        <cfvo type="max"/>
        <color rgb="FF63BE7B"/>
        <color rgb="FFFFEF9C"/>
      </colorScale>
    </cfRule>
  </conditionalFormatting>
  <conditionalFormatting sqref="J108">
    <cfRule type="colorScale" priority="9">
      <colorScale>
        <cfvo type="min"/>
        <cfvo type="max"/>
        <color rgb="FF63BE7B"/>
        <color rgb="FFFFEF9C"/>
      </colorScale>
    </cfRule>
  </conditionalFormatting>
  <conditionalFormatting sqref="C111:C112 E111:K112">
    <cfRule type="expression" dxfId="5" priority="8">
      <formula>MOD(ROW(),2)=1</formula>
    </cfRule>
  </conditionalFormatting>
  <conditionalFormatting sqref="J111:J112">
    <cfRule type="colorScale" priority="7">
      <colorScale>
        <cfvo type="min"/>
        <cfvo type="max"/>
        <color rgb="FF63BE7B"/>
        <color rgb="FFFFEF9C"/>
      </colorScale>
    </cfRule>
  </conditionalFormatting>
  <conditionalFormatting sqref="B114:B115">
    <cfRule type="expression" dxfId="4" priority="6">
      <formula>MOD(ROW(),2)=1</formula>
    </cfRule>
  </conditionalFormatting>
  <conditionalFormatting sqref="E113:K113 B113:C113">
    <cfRule type="expression" dxfId="3" priority="5">
      <formula>MOD(ROW(),2)=1</formula>
    </cfRule>
  </conditionalFormatting>
  <conditionalFormatting sqref="J113">
    <cfRule type="colorScale" priority="4">
      <colorScale>
        <cfvo type="min"/>
        <cfvo type="max"/>
        <color rgb="FF63BE7B"/>
        <color rgb="FFFFEF9C"/>
      </colorScale>
    </cfRule>
  </conditionalFormatting>
  <conditionalFormatting sqref="C114:C115 E114:K115">
    <cfRule type="expression" dxfId="2" priority="3">
      <formula>MOD(ROW(),2)=1</formula>
    </cfRule>
  </conditionalFormatting>
  <conditionalFormatting sqref="J114:J115">
    <cfRule type="colorScale" priority="2">
      <colorScale>
        <cfvo type="min"/>
        <cfvo type="max"/>
        <color rgb="FF63BE7B"/>
        <color rgb="FFFFEF9C"/>
      </colorScale>
    </cfRule>
  </conditionalFormatting>
  <conditionalFormatting sqref="K99">
    <cfRule type="expression" dxfId="1" priority="1">
      <formula>MOD(ROW(),2)=1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94"/>
  <sheetViews>
    <sheetView workbookViewId="0">
      <pane ySplit="3" topLeftCell="A4" activePane="bottomLeft" state="frozen"/>
      <selection pane="bottomLeft" activeCell="G17" sqref="G17"/>
    </sheetView>
  </sheetViews>
  <sheetFormatPr defaultColWidth="8.875" defaultRowHeight="13.5"/>
  <cols>
    <col min="1" max="1" width="3.375" style="11" customWidth="1"/>
    <col min="2" max="2" width="4.5" style="10" customWidth="1"/>
    <col min="3" max="3" width="9.25" style="11" customWidth="1"/>
    <col min="4" max="4" width="3" style="12" hidden="1" customWidth="1"/>
    <col min="5" max="5" width="4.5" style="13" customWidth="1"/>
    <col min="6" max="6" width="22.875" style="11" customWidth="1"/>
    <col min="7" max="7" width="38.625" style="15" customWidth="1"/>
    <col min="8" max="8" width="10.125" style="11" customWidth="1"/>
    <col min="9" max="9" width="28.875" style="32" customWidth="1"/>
    <col min="10" max="10" width="14.75" style="10" customWidth="1"/>
    <col min="11" max="11" width="45.125" style="11" customWidth="1"/>
    <col min="12" max="16384" width="8.875" style="11"/>
  </cols>
  <sheetData>
    <row r="1" spans="2:11" ht="18.75">
      <c r="F1" s="14" t="s">
        <v>121</v>
      </c>
      <c r="I1" s="29"/>
      <c r="K1" s="26" t="s">
        <v>187</v>
      </c>
    </row>
    <row r="3" spans="2:11">
      <c r="B3" s="16" t="s">
        <v>99</v>
      </c>
      <c r="C3" s="17" t="s">
        <v>4</v>
      </c>
      <c r="D3" s="9"/>
      <c r="E3" s="18"/>
      <c r="F3" s="17" t="s">
        <v>5</v>
      </c>
      <c r="G3" s="19" t="s">
        <v>77</v>
      </c>
      <c r="H3" s="20" t="s">
        <v>298</v>
      </c>
      <c r="I3" s="17" t="s">
        <v>190</v>
      </c>
      <c r="J3" s="20" t="s">
        <v>6</v>
      </c>
      <c r="K3" s="20" t="s">
        <v>290</v>
      </c>
    </row>
    <row r="4" spans="2:11" ht="15">
      <c r="B4" s="2">
        <v>1</v>
      </c>
      <c r="C4" s="3" t="s">
        <v>0</v>
      </c>
      <c r="D4" s="9">
        <v>2</v>
      </c>
      <c r="E4" s="1" t="str">
        <f t="shared" ref="E4:E29" si="0">HYPERLINK("https://manpages.debian.org/stretch/manpages-ja-dev/"&amp;F4&amp;"."&amp;D4&amp;".ja.html", "参照")</f>
        <v>参照</v>
      </c>
      <c r="F4" s="4" t="s">
        <v>8</v>
      </c>
      <c r="G4" s="5" t="s">
        <v>11</v>
      </c>
      <c r="H4" s="6" t="s">
        <v>174</v>
      </c>
      <c r="I4" s="30" t="s">
        <v>191</v>
      </c>
      <c r="J4" s="7">
        <v>1</v>
      </c>
      <c r="K4" s="8" t="s">
        <v>117</v>
      </c>
    </row>
    <row r="5" spans="2:11" ht="15">
      <c r="B5" s="2">
        <f>B4+1</f>
        <v>2</v>
      </c>
      <c r="C5" s="3" t="s">
        <v>0</v>
      </c>
      <c r="D5" s="9">
        <v>2</v>
      </c>
      <c r="E5" s="1" t="str">
        <f t="shared" si="0"/>
        <v>参照</v>
      </c>
      <c r="F5" s="4" t="s">
        <v>7</v>
      </c>
      <c r="G5" s="5" t="s">
        <v>12</v>
      </c>
      <c r="H5" s="6" t="s">
        <v>174</v>
      </c>
      <c r="I5" s="30" t="s">
        <v>192</v>
      </c>
      <c r="J5" s="7">
        <v>1</v>
      </c>
      <c r="K5" s="8" t="s">
        <v>118</v>
      </c>
    </row>
    <row r="6" spans="2:11" ht="15">
      <c r="B6" s="2">
        <f t="shared" ref="B6:B70" si="1">B5+1</f>
        <v>3</v>
      </c>
      <c r="C6" s="3" t="s">
        <v>0</v>
      </c>
      <c r="D6" s="9">
        <v>2</v>
      </c>
      <c r="E6" s="1" t="str">
        <f t="shared" si="0"/>
        <v>参照</v>
      </c>
      <c r="F6" s="4" t="s">
        <v>125</v>
      </c>
      <c r="G6" s="5" t="s">
        <v>126</v>
      </c>
      <c r="H6" s="6" t="s">
        <v>175</v>
      </c>
      <c r="I6" s="30" t="s">
        <v>193</v>
      </c>
      <c r="J6" s="33" t="s">
        <v>277</v>
      </c>
      <c r="K6" s="8" t="s">
        <v>296</v>
      </c>
    </row>
    <row r="7" spans="2:11" ht="15">
      <c r="B7" s="2">
        <f t="shared" si="1"/>
        <v>4</v>
      </c>
      <c r="C7" s="3" t="s">
        <v>0</v>
      </c>
      <c r="D7" s="9">
        <v>2</v>
      </c>
      <c r="E7" s="1" t="str">
        <f t="shared" si="0"/>
        <v>参照</v>
      </c>
      <c r="F7" s="4" t="s">
        <v>122</v>
      </c>
      <c r="G7" s="5" t="s">
        <v>78</v>
      </c>
      <c r="H7" s="34" t="s">
        <v>175</v>
      </c>
      <c r="I7" s="30" t="s">
        <v>194</v>
      </c>
      <c r="J7" s="33" t="s">
        <v>277</v>
      </c>
      <c r="K7" s="8" t="s">
        <v>296</v>
      </c>
    </row>
    <row r="8" spans="2:11" ht="15">
      <c r="B8" s="2">
        <f t="shared" si="1"/>
        <v>5</v>
      </c>
      <c r="C8" s="3" t="s">
        <v>0</v>
      </c>
      <c r="D8" s="9">
        <v>2</v>
      </c>
      <c r="E8" s="1" t="str">
        <f t="shared" si="0"/>
        <v>参照</v>
      </c>
      <c r="F8" s="4" t="s">
        <v>123</v>
      </c>
      <c r="G8" s="5" t="s">
        <v>124</v>
      </c>
      <c r="H8" s="34" t="s">
        <v>175</v>
      </c>
      <c r="I8" s="30" t="s">
        <v>195</v>
      </c>
      <c r="J8" s="33" t="s">
        <v>277</v>
      </c>
      <c r="K8" s="8" t="s">
        <v>296</v>
      </c>
    </row>
    <row r="9" spans="2:11" ht="15">
      <c r="B9" s="2">
        <f t="shared" si="1"/>
        <v>6</v>
      </c>
      <c r="C9" s="3" t="s">
        <v>0</v>
      </c>
      <c r="D9" s="9">
        <v>3</v>
      </c>
      <c r="E9" s="1" t="str">
        <f t="shared" si="0"/>
        <v>参照</v>
      </c>
      <c r="F9" s="4" t="s">
        <v>50</v>
      </c>
      <c r="G9" s="5" t="s">
        <v>76</v>
      </c>
      <c r="H9" s="6" t="s">
        <v>174</v>
      </c>
      <c r="I9" s="30" t="s">
        <v>196</v>
      </c>
      <c r="J9" s="7">
        <v>1</v>
      </c>
      <c r="K9" s="8"/>
    </row>
    <row r="10" spans="2:11" ht="15">
      <c r="B10" s="2">
        <f t="shared" si="1"/>
        <v>7</v>
      </c>
      <c r="C10" s="3" t="s">
        <v>0</v>
      </c>
      <c r="D10" s="9">
        <v>2</v>
      </c>
      <c r="E10" s="1" t="str">
        <f t="shared" si="0"/>
        <v>参照</v>
      </c>
      <c r="F10" s="4" t="s">
        <v>51</v>
      </c>
      <c r="G10" s="5" t="s">
        <v>52</v>
      </c>
      <c r="H10" s="6" t="s">
        <v>175</v>
      </c>
      <c r="I10" s="30" t="s">
        <v>197</v>
      </c>
      <c r="J10" s="33" t="s">
        <v>277</v>
      </c>
      <c r="K10" s="8" t="s">
        <v>296</v>
      </c>
    </row>
    <row r="11" spans="2:11" ht="15">
      <c r="B11" s="2">
        <f t="shared" si="1"/>
        <v>8</v>
      </c>
      <c r="C11" s="3" t="s">
        <v>0</v>
      </c>
      <c r="D11" s="9">
        <v>2</v>
      </c>
      <c r="E11" s="1" t="str">
        <f t="shared" si="0"/>
        <v>参照</v>
      </c>
      <c r="F11" s="4" t="s">
        <v>113</v>
      </c>
      <c r="G11" s="5" t="s">
        <v>52</v>
      </c>
      <c r="H11" s="6" t="s">
        <v>175</v>
      </c>
      <c r="I11" s="30" t="s">
        <v>198</v>
      </c>
      <c r="J11" s="33" t="s">
        <v>277</v>
      </c>
      <c r="K11" s="8" t="s">
        <v>296</v>
      </c>
    </row>
    <row r="12" spans="2:11" ht="15">
      <c r="B12" s="2">
        <f t="shared" si="1"/>
        <v>9</v>
      </c>
      <c r="C12" s="3" t="s">
        <v>0</v>
      </c>
      <c r="D12" s="9">
        <v>2</v>
      </c>
      <c r="E12" s="1" t="str">
        <f t="shared" si="0"/>
        <v>参照</v>
      </c>
      <c r="F12" s="4" t="s">
        <v>55</v>
      </c>
      <c r="G12" s="5" t="s">
        <v>66</v>
      </c>
      <c r="H12" s="6" t="s">
        <v>174</v>
      </c>
      <c r="I12" s="30" t="s">
        <v>199</v>
      </c>
      <c r="J12" s="7">
        <v>1</v>
      </c>
      <c r="K12" s="8"/>
    </row>
    <row r="13" spans="2:11" ht="15">
      <c r="B13" s="2">
        <f t="shared" si="1"/>
        <v>10</v>
      </c>
      <c r="C13" s="3" t="s">
        <v>0</v>
      </c>
      <c r="D13" s="9">
        <v>2</v>
      </c>
      <c r="E13" s="1" t="str">
        <f t="shared" si="0"/>
        <v>参照</v>
      </c>
      <c r="F13" s="4" t="s">
        <v>114</v>
      </c>
      <c r="G13" s="5" t="s">
        <v>65</v>
      </c>
      <c r="H13" s="6" t="s">
        <v>174</v>
      </c>
      <c r="I13" s="30" t="s">
        <v>200</v>
      </c>
      <c r="J13" s="7">
        <v>1</v>
      </c>
      <c r="K13" s="8"/>
    </row>
    <row r="14" spans="2:11" ht="15">
      <c r="B14" s="2">
        <f t="shared" si="1"/>
        <v>11</v>
      </c>
      <c r="C14" s="3" t="s">
        <v>0</v>
      </c>
      <c r="D14" s="9">
        <v>2</v>
      </c>
      <c r="E14" s="1" t="str">
        <f t="shared" si="0"/>
        <v>参照</v>
      </c>
      <c r="F14" s="4" t="s">
        <v>56</v>
      </c>
      <c r="G14" s="5" t="s">
        <v>67</v>
      </c>
      <c r="H14" s="6" t="s">
        <v>175</v>
      </c>
      <c r="I14" s="30" t="s">
        <v>201</v>
      </c>
      <c r="J14" s="33" t="s">
        <v>277</v>
      </c>
      <c r="K14" s="8" t="s">
        <v>296</v>
      </c>
    </row>
    <row r="15" spans="2:11" ht="15">
      <c r="B15" s="2">
        <f t="shared" si="1"/>
        <v>12</v>
      </c>
      <c r="C15" s="3" t="s">
        <v>0</v>
      </c>
      <c r="D15" s="9">
        <v>2</v>
      </c>
      <c r="E15" s="1" t="str">
        <f t="shared" si="0"/>
        <v>参照</v>
      </c>
      <c r="F15" s="4" t="s">
        <v>115</v>
      </c>
      <c r="G15" s="5" t="s">
        <v>68</v>
      </c>
      <c r="H15" s="6" t="s">
        <v>175</v>
      </c>
      <c r="I15" s="30" t="s">
        <v>202</v>
      </c>
      <c r="J15" s="33" t="s">
        <v>277</v>
      </c>
      <c r="K15" s="8" t="s">
        <v>296</v>
      </c>
    </row>
    <row r="16" spans="2:11" ht="15">
      <c r="B16" s="2">
        <f t="shared" si="1"/>
        <v>13</v>
      </c>
      <c r="C16" s="21" t="s">
        <v>0</v>
      </c>
      <c r="D16" s="9">
        <v>2</v>
      </c>
      <c r="E16" s="1" t="str">
        <f t="shared" si="0"/>
        <v>参照</v>
      </c>
      <c r="F16" s="27" t="s">
        <v>188</v>
      </c>
      <c r="G16" s="5" t="s">
        <v>98</v>
      </c>
      <c r="H16" s="6" t="s">
        <v>175</v>
      </c>
      <c r="I16" s="30" t="s">
        <v>203</v>
      </c>
      <c r="J16" s="33" t="s">
        <v>277</v>
      </c>
      <c r="K16" s="8" t="s">
        <v>296</v>
      </c>
    </row>
    <row r="17" spans="2:11" ht="15">
      <c r="B17" s="2">
        <f t="shared" si="1"/>
        <v>14</v>
      </c>
      <c r="C17" s="3" t="s">
        <v>0</v>
      </c>
      <c r="D17" s="9">
        <v>2</v>
      </c>
      <c r="E17" s="1" t="str">
        <f t="shared" si="0"/>
        <v>参照</v>
      </c>
      <c r="F17" s="4" t="s">
        <v>9</v>
      </c>
      <c r="G17" s="5" t="s">
        <v>10</v>
      </c>
      <c r="H17" s="6" t="s">
        <v>174</v>
      </c>
      <c r="I17" s="30" t="s">
        <v>204</v>
      </c>
      <c r="J17" s="7">
        <v>1</v>
      </c>
      <c r="K17" s="8" t="s">
        <v>119</v>
      </c>
    </row>
    <row r="18" spans="2:11" ht="15">
      <c r="B18" s="2">
        <f t="shared" si="1"/>
        <v>15</v>
      </c>
      <c r="C18" s="3" t="s">
        <v>0</v>
      </c>
      <c r="D18" s="9">
        <v>2</v>
      </c>
      <c r="E18" s="1" t="str">
        <f t="shared" si="0"/>
        <v>参照</v>
      </c>
      <c r="F18" s="4" t="s">
        <v>1</v>
      </c>
      <c r="G18" s="5" t="s">
        <v>13</v>
      </c>
      <c r="H18" s="6" t="s">
        <v>174</v>
      </c>
      <c r="I18" s="30" t="s">
        <v>205</v>
      </c>
      <c r="J18" s="7">
        <v>1</v>
      </c>
      <c r="K18" s="8" t="s">
        <v>120</v>
      </c>
    </row>
    <row r="19" spans="2:11" ht="15">
      <c r="B19" s="2">
        <f t="shared" si="1"/>
        <v>16</v>
      </c>
      <c r="C19" s="3" t="s">
        <v>0</v>
      </c>
      <c r="D19" s="9">
        <v>3</v>
      </c>
      <c r="E19" s="1" t="str">
        <f t="shared" si="0"/>
        <v>参照</v>
      </c>
      <c r="F19" s="4" t="s">
        <v>31</v>
      </c>
      <c r="G19" s="5" t="s">
        <v>32</v>
      </c>
      <c r="H19" s="6" t="s">
        <v>174</v>
      </c>
      <c r="I19" s="30" t="s">
        <v>206</v>
      </c>
      <c r="J19" s="7">
        <v>1</v>
      </c>
      <c r="K19" s="8" t="s">
        <v>278</v>
      </c>
    </row>
    <row r="20" spans="2:11" ht="15">
      <c r="B20" s="2">
        <f t="shared" si="1"/>
        <v>17</v>
      </c>
      <c r="C20" s="3" t="s">
        <v>0</v>
      </c>
      <c r="D20" s="9">
        <v>3</v>
      </c>
      <c r="E20" s="1" t="str">
        <f t="shared" si="0"/>
        <v>参照</v>
      </c>
      <c r="F20" s="4" t="s">
        <v>33</v>
      </c>
      <c r="G20" s="5" t="s">
        <v>34</v>
      </c>
      <c r="H20" s="6" t="s">
        <v>175</v>
      </c>
      <c r="I20" s="30" t="s">
        <v>207</v>
      </c>
      <c r="J20" s="7">
        <v>1</v>
      </c>
      <c r="K20" s="8" t="s">
        <v>279</v>
      </c>
    </row>
    <row r="21" spans="2:11" ht="15">
      <c r="B21" s="2">
        <f t="shared" si="1"/>
        <v>18</v>
      </c>
      <c r="C21" s="3" t="s">
        <v>0</v>
      </c>
      <c r="D21" s="9">
        <v>3</v>
      </c>
      <c r="E21" s="1" t="str">
        <f t="shared" si="0"/>
        <v>参照</v>
      </c>
      <c r="F21" s="4" t="s">
        <v>40</v>
      </c>
      <c r="G21" s="5" t="s">
        <v>41</v>
      </c>
      <c r="H21" s="6" t="s">
        <v>174</v>
      </c>
      <c r="I21" s="30" t="s">
        <v>208</v>
      </c>
      <c r="J21" s="7">
        <v>1</v>
      </c>
      <c r="K21" s="8"/>
    </row>
    <row r="22" spans="2:11" ht="15">
      <c r="B22" s="2">
        <f t="shared" si="1"/>
        <v>19</v>
      </c>
      <c r="C22" s="3" t="s">
        <v>0</v>
      </c>
      <c r="D22" s="9">
        <v>3</v>
      </c>
      <c r="E22" s="1" t="str">
        <f t="shared" si="0"/>
        <v>参照</v>
      </c>
      <c r="F22" s="4" t="s">
        <v>48</v>
      </c>
      <c r="G22" s="5" t="s">
        <v>49</v>
      </c>
      <c r="H22" s="6" t="s">
        <v>175</v>
      </c>
      <c r="I22" s="30" t="s">
        <v>209</v>
      </c>
      <c r="J22" s="33" t="s">
        <v>277</v>
      </c>
      <c r="K22" s="8" t="s">
        <v>296</v>
      </c>
    </row>
    <row r="23" spans="2:11" ht="15">
      <c r="B23" s="2">
        <f t="shared" si="1"/>
        <v>20</v>
      </c>
      <c r="C23" s="3" t="s">
        <v>0</v>
      </c>
      <c r="D23" s="9">
        <v>3</v>
      </c>
      <c r="E23" s="1" t="str">
        <f t="shared" si="0"/>
        <v>参照</v>
      </c>
      <c r="F23" s="4" t="s">
        <v>18</v>
      </c>
      <c r="G23" s="5" t="s">
        <v>19</v>
      </c>
      <c r="H23" s="6" t="s">
        <v>175</v>
      </c>
      <c r="I23" s="30" t="s">
        <v>210</v>
      </c>
      <c r="J23" s="33" t="s">
        <v>277</v>
      </c>
      <c r="K23" s="8" t="s">
        <v>296</v>
      </c>
    </row>
    <row r="24" spans="2:11" ht="15">
      <c r="B24" s="2">
        <f t="shared" si="1"/>
        <v>21</v>
      </c>
      <c r="C24" s="3" t="s">
        <v>0</v>
      </c>
      <c r="D24" s="9">
        <v>3</v>
      </c>
      <c r="E24" s="1" t="str">
        <f t="shared" si="0"/>
        <v>参照</v>
      </c>
      <c r="F24" s="4" t="s">
        <v>20</v>
      </c>
      <c r="G24" s="5" t="s">
        <v>21</v>
      </c>
      <c r="H24" s="6" t="s">
        <v>175</v>
      </c>
      <c r="I24" s="30" t="s">
        <v>211</v>
      </c>
      <c r="J24" s="7">
        <v>1</v>
      </c>
      <c r="K24" s="8"/>
    </row>
    <row r="25" spans="2:11" ht="15">
      <c r="B25" s="2">
        <f t="shared" si="1"/>
        <v>22</v>
      </c>
      <c r="C25" s="3" t="s">
        <v>0</v>
      </c>
      <c r="D25" s="9">
        <v>3</v>
      </c>
      <c r="E25" s="1" t="str">
        <f t="shared" si="0"/>
        <v>参照</v>
      </c>
      <c r="F25" s="4" t="s">
        <v>100</v>
      </c>
      <c r="G25" s="5" t="s">
        <v>22</v>
      </c>
      <c r="H25" s="6" t="s">
        <v>174</v>
      </c>
      <c r="I25" s="30" t="s">
        <v>212</v>
      </c>
      <c r="J25" s="7">
        <v>1</v>
      </c>
      <c r="K25" s="8"/>
    </row>
    <row r="26" spans="2:11" ht="15">
      <c r="B26" s="2">
        <f t="shared" si="1"/>
        <v>23</v>
      </c>
      <c r="C26" s="3" t="s">
        <v>0</v>
      </c>
      <c r="D26" s="9">
        <v>3</v>
      </c>
      <c r="E26" s="1" t="str">
        <f t="shared" si="0"/>
        <v>参照</v>
      </c>
      <c r="F26" s="4" t="s">
        <v>23</v>
      </c>
      <c r="G26" s="5" t="s">
        <v>24</v>
      </c>
      <c r="H26" s="6" t="s">
        <v>174</v>
      </c>
      <c r="I26" s="30" t="s">
        <v>213</v>
      </c>
      <c r="J26" s="7">
        <v>1</v>
      </c>
      <c r="K26" s="8"/>
    </row>
    <row r="27" spans="2:11" ht="15">
      <c r="B27" s="2">
        <f t="shared" si="1"/>
        <v>24</v>
      </c>
      <c r="C27" s="3" t="s">
        <v>0</v>
      </c>
      <c r="D27" s="9">
        <v>3</v>
      </c>
      <c r="E27" s="1" t="str">
        <f t="shared" si="0"/>
        <v>参照</v>
      </c>
      <c r="F27" s="4" t="s">
        <v>106</v>
      </c>
      <c r="G27" s="5" t="s">
        <v>25</v>
      </c>
      <c r="H27" s="6" t="s">
        <v>174</v>
      </c>
      <c r="I27" s="30" t="s">
        <v>214</v>
      </c>
      <c r="J27" s="7">
        <v>1</v>
      </c>
      <c r="K27" s="8"/>
    </row>
    <row r="28" spans="2:11" ht="15">
      <c r="B28" s="2">
        <f t="shared" si="1"/>
        <v>25</v>
      </c>
      <c r="C28" s="3" t="s">
        <v>0</v>
      </c>
      <c r="D28" s="9">
        <v>3</v>
      </c>
      <c r="E28" s="1" t="str">
        <f t="shared" si="0"/>
        <v>参照</v>
      </c>
      <c r="F28" s="4" t="s">
        <v>26</v>
      </c>
      <c r="G28" s="5" t="s">
        <v>27</v>
      </c>
      <c r="H28" s="6" t="s">
        <v>174</v>
      </c>
      <c r="I28" s="30" t="s">
        <v>215</v>
      </c>
      <c r="J28" s="33" t="s">
        <v>277</v>
      </c>
      <c r="K28" s="22" t="s">
        <v>138</v>
      </c>
    </row>
    <row r="29" spans="2:11" ht="15">
      <c r="B29" s="2">
        <f t="shared" si="1"/>
        <v>26</v>
      </c>
      <c r="C29" s="3" t="s">
        <v>0</v>
      </c>
      <c r="D29" s="9">
        <v>3</v>
      </c>
      <c r="E29" s="1" t="str">
        <f t="shared" si="0"/>
        <v>参照</v>
      </c>
      <c r="F29" s="4" t="s">
        <v>107</v>
      </c>
      <c r="G29" s="5" t="s">
        <v>28</v>
      </c>
      <c r="H29" s="6" t="s">
        <v>174</v>
      </c>
      <c r="I29" s="30" t="s">
        <v>216</v>
      </c>
      <c r="J29" s="33" t="s">
        <v>277</v>
      </c>
      <c r="K29" s="22" t="s">
        <v>138</v>
      </c>
    </row>
    <row r="30" spans="2:11" ht="15">
      <c r="B30" s="2">
        <f t="shared" si="1"/>
        <v>27</v>
      </c>
      <c r="C30" s="3" t="s">
        <v>0</v>
      </c>
      <c r="D30" s="9">
        <v>3</v>
      </c>
      <c r="E30" s="1" t="str">
        <f>HYPERLINK("https://linux.die.net/man/3/pthread_condattr_setclock", "参照")</f>
        <v>参照</v>
      </c>
      <c r="F30" s="4" t="s">
        <v>29</v>
      </c>
      <c r="G30" s="5" t="s">
        <v>30</v>
      </c>
      <c r="H30" s="6" t="s">
        <v>174</v>
      </c>
      <c r="I30" s="30" t="s">
        <v>217</v>
      </c>
      <c r="J30" s="33" t="s">
        <v>277</v>
      </c>
      <c r="K30" s="22" t="s">
        <v>137</v>
      </c>
    </row>
    <row r="31" spans="2:11" ht="15">
      <c r="B31" s="2">
        <f t="shared" si="1"/>
        <v>28</v>
      </c>
      <c r="C31" s="3" t="s">
        <v>0</v>
      </c>
      <c r="D31" s="9">
        <v>3</v>
      </c>
      <c r="E31" s="1" t="str">
        <f>HYPERLINK("https://manpages.debian.org/stretch/manpages-ja-dev/"&amp;F31&amp;"."&amp;D31&amp;".ja.html", "参照")</f>
        <v>参照</v>
      </c>
      <c r="F31" s="4" t="s">
        <v>35</v>
      </c>
      <c r="G31" s="5" t="s">
        <v>36</v>
      </c>
      <c r="H31" s="6" t="s">
        <v>174</v>
      </c>
      <c r="I31" s="30" t="s">
        <v>218</v>
      </c>
      <c r="J31" s="7">
        <v>1</v>
      </c>
      <c r="K31" s="8" t="s">
        <v>102</v>
      </c>
    </row>
    <row r="32" spans="2:11" ht="15">
      <c r="B32" s="2">
        <f t="shared" si="1"/>
        <v>29</v>
      </c>
      <c r="C32" s="3" t="s">
        <v>0</v>
      </c>
      <c r="D32" s="9">
        <v>3</v>
      </c>
      <c r="E32" s="1" t="str">
        <f>HYPERLINK("https://manpages.debian.org/stretch/manpages-ja-dev/"&amp;F32&amp;"."&amp;D32&amp;".ja.html", "参照")</f>
        <v>参照</v>
      </c>
      <c r="F32" s="4" t="s">
        <v>108</v>
      </c>
      <c r="G32" s="5" t="s">
        <v>37</v>
      </c>
      <c r="H32" s="6" t="s">
        <v>174</v>
      </c>
      <c r="I32" s="30" t="s">
        <v>219</v>
      </c>
      <c r="J32" s="7">
        <v>1</v>
      </c>
      <c r="K32" s="8" t="s">
        <v>103</v>
      </c>
    </row>
    <row r="33" spans="2:11" ht="15">
      <c r="B33" s="2">
        <f t="shared" si="1"/>
        <v>30</v>
      </c>
      <c r="C33" s="3" t="s">
        <v>0</v>
      </c>
      <c r="D33" s="9">
        <v>3</v>
      </c>
      <c r="E33" s="1" t="str">
        <f>HYPERLINK("https://manpages.debian.org/stretch/manpages-ja-dev/"&amp;F33&amp;"."&amp;D33&amp;".ja.html", "参照")</f>
        <v>参照</v>
      </c>
      <c r="F33" s="4" t="s">
        <v>109</v>
      </c>
      <c r="G33" s="5" t="s">
        <v>38</v>
      </c>
      <c r="H33" s="6" t="s">
        <v>174</v>
      </c>
      <c r="I33" s="30" t="s">
        <v>220</v>
      </c>
      <c r="J33" s="7">
        <v>1</v>
      </c>
      <c r="K33" s="23" t="s">
        <v>103</v>
      </c>
    </row>
    <row r="34" spans="2:11" ht="15">
      <c r="B34" s="2">
        <f t="shared" si="1"/>
        <v>31</v>
      </c>
      <c r="C34" s="3" t="s">
        <v>0</v>
      </c>
      <c r="D34" s="9">
        <v>3</v>
      </c>
      <c r="E34" s="1" t="str">
        <f>HYPERLINK("https://manpages.debian.org/stretch/manpages-ja-dev/"&amp;F34&amp;"."&amp;D34&amp;".ja.html", "参照")</f>
        <v>参照</v>
      </c>
      <c r="F34" s="4" t="s">
        <v>110</v>
      </c>
      <c r="G34" s="5" t="s">
        <v>39</v>
      </c>
      <c r="H34" s="6" t="s">
        <v>174</v>
      </c>
      <c r="I34" s="30" t="s">
        <v>221</v>
      </c>
      <c r="J34" s="7">
        <v>1</v>
      </c>
      <c r="K34" s="23" t="s">
        <v>103</v>
      </c>
    </row>
    <row r="35" spans="2:11" ht="15">
      <c r="B35" s="2">
        <f t="shared" si="1"/>
        <v>32</v>
      </c>
      <c r="C35" s="3" t="s">
        <v>0</v>
      </c>
      <c r="D35" s="9">
        <v>3</v>
      </c>
      <c r="E35" s="1" t="str">
        <f>HYPERLINK("https://linux.die.net/man/3/"&amp;F35, "参照")</f>
        <v>参照</v>
      </c>
      <c r="F35" s="4" t="s">
        <v>42</v>
      </c>
      <c r="G35" s="5" t="s">
        <v>43</v>
      </c>
      <c r="H35" s="6" t="s">
        <v>174</v>
      </c>
      <c r="I35" s="30" t="s">
        <v>222</v>
      </c>
      <c r="J35" s="33" t="s">
        <v>277</v>
      </c>
      <c r="K35" s="22" t="s">
        <v>137</v>
      </c>
    </row>
    <row r="36" spans="2:11" ht="15">
      <c r="B36" s="2">
        <f t="shared" si="1"/>
        <v>33</v>
      </c>
      <c r="C36" s="3" t="s">
        <v>0</v>
      </c>
      <c r="D36" s="9">
        <v>3</v>
      </c>
      <c r="E36" s="1" t="str">
        <f>HYPERLINK("https://linux.die.net/man/3/"&amp;F36, "参照")</f>
        <v>参照</v>
      </c>
      <c r="F36" s="4" t="s">
        <v>111</v>
      </c>
      <c r="G36" s="5" t="s">
        <v>44</v>
      </c>
      <c r="H36" s="6" t="s">
        <v>174</v>
      </c>
      <c r="I36" s="30" t="s">
        <v>223</v>
      </c>
      <c r="J36" s="33" t="s">
        <v>277</v>
      </c>
      <c r="K36" s="22" t="s">
        <v>137</v>
      </c>
    </row>
    <row r="37" spans="2:11" ht="15">
      <c r="B37" s="2">
        <f t="shared" si="1"/>
        <v>34</v>
      </c>
      <c r="C37" s="3" t="s">
        <v>0</v>
      </c>
      <c r="D37" s="9">
        <v>3</v>
      </c>
      <c r="E37" s="1" t="str">
        <f>HYPERLINK("https://linux.die.net/man/3/"&amp;F37, "参照")</f>
        <v>参照</v>
      </c>
      <c r="F37" s="4" t="s">
        <v>45</v>
      </c>
      <c r="G37" s="5" t="s">
        <v>46</v>
      </c>
      <c r="H37" s="6" t="s">
        <v>174</v>
      </c>
      <c r="I37" s="30" t="s">
        <v>224</v>
      </c>
      <c r="J37" s="33" t="s">
        <v>277</v>
      </c>
      <c r="K37" s="22" t="s">
        <v>137</v>
      </c>
    </row>
    <row r="38" spans="2:11" ht="15">
      <c r="B38" s="2">
        <f t="shared" si="1"/>
        <v>35</v>
      </c>
      <c r="C38" s="3" t="s">
        <v>0</v>
      </c>
      <c r="D38" s="9">
        <v>3</v>
      </c>
      <c r="E38" s="1" t="str">
        <f>HYPERLINK("https://linux.die.net/man/3/"&amp;F38, "参照")</f>
        <v>参照</v>
      </c>
      <c r="F38" s="4" t="s">
        <v>112</v>
      </c>
      <c r="G38" s="5" t="s">
        <v>47</v>
      </c>
      <c r="H38" s="6" t="s">
        <v>174</v>
      </c>
      <c r="I38" s="30" t="s">
        <v>225</v>
      </c>
      <c r="J38" s="33" t="s">
        <v>277</v>
      </c>
      <c r="K38" s="22" t="s">
        <v>137</v>
      </c>
    </row>
    <row r="39" spans="2:11" ht="15">
      <c r="B39" s="2">
        <f>B42+1</f>
        <v>38</v>
      </c>
      <c r="C39" s="3" t="s">
        <v>0</v>
      </c>
      <c r="D39" s="9">
        <v>3</v>
      </c>
      <c r="E39" s="1" t="str">
        <f t="shared" ref="E39:E44" si="2">HYPERLINK("https://manpages.debian.org/stretch/manpages-dev/"&amp;F39&amp;"."&amp;D39&amp;".en.html", "参照")</f>
        <v>参照</v>
      </c>
      <c r="F39" s="4" t="s">
        <v>173</v>
      </c>
      <c r="G39" s="5" t="s">
        <v>150</v>
      </c>
      <c r="H39" s="6" t="s">
        <v>174</v>
      </c>
      <c r="I39" s="28" t="s">
        <v>226</v>
      </c>
      <c r="J39" s="7">
        <v>1</v>
      </c>
      <c r="K39" s="22"/>
    </row>
    <row r="40" spans="2:11" ht="15">
      <c r="B40" s="2">
        <f>B43+1</f>
        <v>40</v>
      </c>
      <c r="C40" s="3" t="s">
        <v>0</v>
      </c>
      <c r="D40" s="9">
        <v>3</v>
      </c>
      <c r="E40" s="1" t="str">
        <f t="shared" si="2"/>
        <v>参照</v>
      </c>
      <c r="F40" s="4" t="s">
        <v>142</v>
      </c>
      <c r="G40" s="5" t="s">
        <v>150</v>
      </c>
      <c r="H40" s="6" t="s">
        <v>174</v>
      </c>
      <c r="I40" s="28" t="s">
        <v>226</v>
      </c>
      <c r="J40" s="7">
        <v>1</v>
      </c>
      <c r="K40" s="22"/>
    </row>
    <row r="41" spans="2:11" ht="15">
      <c r="B41" s="2">
        <f>B42+1</f>
        <v>38</v>
      </c>
      <c r="C41" s="3" t="s">
        <v>0</v>
      </c>
      <c r="D41" s="9">
        <v>3</v>
      </c>
      <c r="E41" s="1" t="str">
        <f t="shared" si="2"/>
        <v>参照</v>
      </c>
      <c r="F41" s="4" t="s">
        <v>140</v>
      </c>
      <c r="G41" s="5" t="s">
        <v>150</v>
      </c>
      <c r="H41" s="6" t="s">
        <v>174</v>
      </c>
      <c r="I41" s="28" t="s">
        <v>226</v>
      </c>
      <c r="J41" s="7">
        <v>1</v>
      </c>
      <c r="K41" s="8"/>
    </row>
    <row r="42" spans="2:11" ht="15">
      <c r="B42" s="2">
        <f>B44+1</f>
        <v>37</v>
      </c>
      <c r="C42" s="3" t="s">
        <v>0</v>
      </c>
      <c r="D42" s="9">
        <v>3</v>
      </c>
      <c r="E42" s="1" t="str">
        <f t="shared" si="2"/>
        <v>参照</v>
      </c>
      <c r="F42" s="4" t="s">
        <v>139</v>
      </c>
      <c r="G42" s="5" t="s">
        <v>150</v>
      </c>
      <c r="H42" s="6" t="s">
        <v>174</v>
      </c>
      <c r="I42" s="28" t="s">
        <v>226</v>
      </c>
      <c r="J42" s="7">
        <v>1</v>
      </c>
      <c r="K42" s="8"/>
    </row>
    <row r="43" spans="2:11" ht="15">
      <c r="B43" s="2">
        <f>B41+1</f>
        <v>39</v>
      </c>
      <c r="C43" s="3" t="s">
        <v>0</v>
      </c>
      <c r="D43" s="9">
        <v>3</v>
      </c>
      <c r="E43" s="1" t="str">
        <f t="shared" si="2"/>
        <v>参照</v>
      </c>
      <c r="F43" s="4" t="s">
        <v>141</v>
      </c>
      <c r="G43" s="5" t="s">
        <v>150</v>
      </c>
      <c r="H43" s="6" t="s">
        <v>175</v>
      </c>
      <c r="I43" s="28" t="s">
        <v>226</v>
      </c>
      <c r="J43" s="7">
        <v>1</v>
      </c>
      <c r="K43" s="8"/>
    </row>
    <row r="44" spans="2:11" ht="15">
      <c r="B44" s="2">
        <f>B38+1</f>
        <v>36</v>
      </c>
      <c r="C44" s="3" t="s">
        <v>0</v>
      </c>
      <c r="D44" s="9">
        <v>3</v>
      </c>
      <c r="E44" s="1" t="str">
        <f t="shared" si="2"/>
        <v>参照</v>
      </c>
      <c r="F44" s="4" t="s">
        <v>149</v>
      </c>
      <c r="G44" s="5" t="s">
        <v>150</v>
      </c>
      <c r="H44" s="6" t="s">
        <v>175</v>
      </c>
      <c r="I44" s="28" t="s">
        <v>226</v>
      </c>
      <c r="J44" s="7">
        <v>1</v>
      </c>
      <c r="K44" s="8"/>
    </row>
    <row r="45" spans="2:11" ht="15">
      <c r="B45" s="2">
        <f>B40+1</f>
        <v>41</v>
      </c>
      <c r="C45" s="3" t="s">
        <v>0</v>
      </c>
      <c r="D45" s="9">
        <v>2</v>
      </c>
      <c r="E45" s="1" t="str">
        <f t="shared" ref="E45:E80" si="3">HYPERLINK("https://manpages.debian.org/stretch/manpages-ja-dev/"&amp;F45&amp;"."&amp;D45&amp;".ja.html", "参照")</f>
        <v>参照</v>
      </c>
      <c r="F45" s="4" t="s">
        <v>133</v>
      </c>
      <c r="G45" s="5" t="s">
        <v>85</v>
      </c>
      <c r="H45" s="6" t="s">
        <v>175</v>
      </c>
      <c r="I45" s="30" t="s">
        <v>228</v>
      </c>
      <c r="J45" s="7">
        <v>1</v>
      </c>
      <c r="K45" s="22" t="s">
        <v>164</v>
      </c>
    </row>
    <row r="46" spans="2:11" ht="15">
      <c r="B46" s="2">
        <f t="shared" si="1"/>
        <v>42</v>
      </c>
      <c r="C46" s="3" t="s">
        <v>0</v>
      </c>
      <c r="D46" s="9">
        <v>2</v>
      </c>
      <c r="E46" s="1" t="str">
        <f t="shared" si="3"/>
        <v>参照</v>
      </c>
      <c r="F46" s="4" t="s">
        <v>131</v>
      </c>
      <c r="G46" s="5" t="s">
        <v>151</v>
      </c>
      <c r="H46" s="6" t="s">
        <v>174</v>
      </c>
      <c r="I46" s="30" t="s">
        <v>227</v>
      </c>
      <c r="J46" s="7">
        <v>1</v>
      </c>
      <c r="K46" s="22"/>
    </row>
    <row r="47" spans="2:11" ht="15">
      <c r="B47" s="2">
        <f t="shared" si="1"/>
        <v>43</v>
      </c>
      <c r="C47" s="3" t="s">
        <v>0</v>
      </c>
      <c r="D47" s="9">
        <v>2</v>
      </c>
      <c r="E47" s="1" t="str">
        <f t="shared" si="3"/>
        <v>参照</v>
      </c>
      <c r="F47" s="4" t="s">
        <v>130</v>
      </c>
      <c r="G47" s="5" t="s">
        <v>152</v>
      </c>
      <c r="H47" s="6" t="s">
        <v>174</v>
      </c>
      <c r="I47" s="30" t="s">
        <v>229</v>
      </c>
      <c r="J47" s="7">
        <v>1</v>
      </c>
      <c r="K47" s="8"/>
    </row>
    <row r="48" spans="2:11" ht="15">
      <c r="B48" s="2">
        <f t="shared" si="1"/>
        <v>44</v>
      </c>
      <c r="C48" s="3" t="s">
        <v>0</v>
      </c>
      <c r="D48" s="9">
        <v>3</v>
      </c>
      <c r="E48" s="1" t="str">
        <f t="shared" si="3"/>
        <v>参照</v>
      </c>
      <c r="F48" s="4" t="s">
        <v>143</v>
      </c>
      <c r="G48" s="5" t="s">
        <v>153</v>
      </c>
      <c r="H48" s="6" t="s">
        <v>174</v>
      </c>
      <c r="I48" s="30" t="s">
        <v>230</v>
      </c>
      <c r="J48" s="7">
        <v>1</v>
      </c>
      <c r="K48" s="8"/>
    </row>
    <row r="49" spans="2:11" ht="15">
      <c r="B49" s="2">
        <f t="shared" si="1"/>
        <v>45</v>
      </c>
      <c r="C49" s="3" t="s">
        <v>0</v>
      </c>
      <c r="D49" s="9">
        <v>3</v>
      </c>
      <c r="E49" s="1" t="str">
        <f t="shared" si="3"/>
        <v>参照</v>
      </c>
      <c r="F49" s="4" t="s">
        <v>144</v>
      </c>
      <c r="G49" s="5" t="s">
        <v>153</v>
      </c>
      <c r="H49" s="6" t="s">
        <v>174</v>
      </c>
      <c r="I49" s="30" t="s">
        <v>231</v>
      </c>
      <c r="J49" s="7">
        <v>1</v>
      </c>
      <c r="K49" s="8"/>
    </row>
    <row r="50" spans="2:11" ht="15">
      <c r="B50" s="2">
        <f t="shared" si="1"/>
        <v>46</v>
      </c>
      <c r="C50" s="3" t="s">
        <v>0</v>
      </c>
      <c r="D50" s="9">
        <v>2</v>
      </c>
      <c r="E50" s="1" t="str">
        <f t="shared" si="3"/>
        <v>参照</v>
      </c>
      <c r="F50" s="4" t="s">
        <v>128</v>
      </c>
      <c r="G50" s="5" t="s">
        <v>154</v>
      </c>
      <c r="H50" s="6" t="s">
        <v>174</v>
      </c>
      <c r="I50" s="30" t="s">
        <v>232</v>
      </c>
      <c r="J50" s="7">
        <v>1</v>
      </c>
      <c r="K50" s="8"/>
    </row>
    <row r="51" spans="2:11" ht="15">
      <c r="B51" s="2">
        <f t="shared" si="1"/>
        <v>47</v>
      </c>
      <c r="C51" s="3" t="s">
        <v>0</v>
      </c>
      <c r="D51" s="9">
        <v>2</v>
      </c>
      <c r="E51" s="1" t="str">
        <f t="shared" si="3"/>
        <v>参照</v>
      </c>
      <c r="F51" s="4" t="s">
        <v>145</v>
      </c>
      <c r="G51" s="5" t="s">
        <v>155</v>
      </c>
      <c r="H51" s="6" t="s">
        <v>174</v>
      </c>
      <c r="I51" s="30" t="s">
        <v>233</v>
      </c>
      <c r="J51" s="7">
        <v>1</v>
      </c>
      <c r="K51" s="23"/>
    </row>
    <row r="52" spans="2:11" ht="15">
      <c r="B52" s="2">
        <f t="shared" si="1"/>
        <v>48</v>
      </c>
      <c r="C52" s="3" t="s">
        <v>0</v>
      </c>
      <c r="D52" s="9">
        <v>3</v>
      </c>
      <c r="E52" s="1" t="str">
        <f t="shared" si="3"/>
        <v>参照</v>
      </c>
      <c r="F52" s="4" t="s">
        <v>162</v>
      </c>
      <c r="G52" s="5" t="s">
        <v>281</v>
      </c>
      <c r="H52" s="6" t="s">
        <v>174</v>
      </c>
      <c r="I52" s="30" t="s">
        <v>234</v>
      </c>
      <c r="J52" s="7">
        <v>1</v>
      </c>
      <c r="K52" s="23"/>
    </row>
    <row r="53" spans="2:11" ht="15">
      <c r="B53" s="2">
        <f t="shared" si="1"/>
        <v>49</v>
      </c>
      <c r="C53" s="3" t="s">
        <v>0</v>
      </c>
      <c r="D53" s="9">
        <v>3</v>
      </c>
      <c r="E53" s="1" t="str">
        <f t="shared" si="3"/>
        <v>参照</v>
      </c>
      <c r="F53" s="4" t="s">
        <v>146</v>
      </c>
      <c r="G53" s="5" t="s">
        <v>280</v>
      </c>
      <c r="H53" s="6" t="s">
        <v>174</v>
      </c>
      <c r="I53" s="30" t="s">
        <v>235</v>
      </c>
      <c r="J53" s="7">
        <v>1</v>
      </c>
      <c r="K53" s="23"/>
    </row>
    <row r="54" spans="2:11" ht="15">
      <c r="B54" s="2">
        <f t="shared" si="1"/>
        <v>50</v>
      </c>
      <c r="C54" s="3" t="s">
        <v>0</v>
      </c>
      <c r="D54" s="9">
        <v>3</v>
      </c>
      <c r="E54" s="1" t="str">
        <f t="shared" si="3"/>
        <v>参照</v>
      </c>
      <c r="F54" s="4" t="s">
        <v>163</v>
      </c>
      <c r="G54" s="5" t="s">
        <v>282</v>
      </c>
      <c r="H54" s="6" t="s">
        <v>175</v>
      </c>
      <c r="I54" s="30" t="s">
        <v>236</v>
      </c>
      <c r="J54" s="33" t="s">
        <v>277</v>
      </c>
      <c r="K54" s="8" t="s">
        <v>296</v>
      </c>
    </row>
    <row r="55" spans="2:11" ht="15">
      <c r="B55" s="2">
        <f t="shared" si="1"/>
        <v>51</v>
      </c>
      <c r="C55" s="3" t="s">
        <v>0</v>
      </c>
      <c r="D55" s="9">
        <v>2</v>
      </c>
      <c r="E55" s="1" t="str">
        <f t="shared" si="3"/>
        <v>参照</v>
      </c>
      <c r="F55" s="4" t="s">
        <v>132</v>
      </c>
      <c r="G55" s="5" t="s">
        <v>156</v>
      </c>
      <c r="H55" s="6" t="s">
        <v>174</v>
      </c>
      <c r="I55" s="30" t="s">
        <v>237</v>
      </c>
      <c r="J55" s="7">
        <v>1</v>
      </c>
      <c r="K55" s="8"/>
    </row>
    <row r="56" spans="2:11" ht="15">
      <c r="B56" s="2">
        <f t="shared" si="1"/>
        <v>52</v>
      </c>
      <c r="C56" s="3" t="s">
        <v>0</v>
      </c>
      <c r="D56" s="9">
        <v>3</v>
      </c>
      <c r="E56" s="1" t="str">
        <f t="shared" si="3"/>
        <v>参照</v>
      </c>
      <c r="F56" s="4" t="s">
        <v>147</v>
      </c>
      <c r="G56" s="5" t="s">
        <v>280</v>
      </c>
      <c r="H56" s="6" t="s">
        <v>174</v>
      </c>
      <c r="I56" s="30" t="s">
        <v>238</v>
      </c>
      <c r="J56" s="7">
        <v>1</v>
      </c>
      <c r="K56" s="22"/>
    </row>
    <row r="57" spans="2:11" ht="15">
      <c r="B57" s="2">
        <f t="shared" si="1"/>
        <v>53</v>
      </c>
      <c r="C57" s="3" t="s">
        <v>0</v>
      </c>
      <c r="D57" s="9">
        <v>2</v>
      </c>
      <c r="E57" s="1" t="str">
        <f t="shared" si="3"/>
        <v>参照</v>
      </c>
      <c r="F57" s="4" t="s">
        <v>134</v>
      </c>
      <c r="G57" s="5" t="s">
        <v>157</v>
      </c>
      <c r="H57" s="6" t="s">
        <v>174</v>
      </c>
      <c r="I57" s="30" t="s">
        <v>239</v>
      </c>
      <c r="J57" s="7">
        <v>1</v>
      </c>
      <c r="K57" s="22"/>
    </row>
    <row r="58" spans="2:11" ht="15">
      <c r="B58" s="2">
        <f t="shared" si="1"/>
        <v>54</v>
      </c>
      <c r="C58" s="3" t="s">
        <v>0</v>
      </c>
      <c r="D58" s="9">
        <v>2</v>
      </c>
      <c r="E58" s="1" t="str">
        <f t="shared" si="3"/>
        <v>参照</v>
      </c>
      <c r="F58" s="4" t="s">
        <v>135</v>
      </c>
      <c r="G58" s="5" t="s">
        <v>158</v>
      </c>
      <c r="H58" s="6" t="s">
        <v>174</v>
      </c>
      <c r="I58" s="30" t="s">
        <v>240</v>
      </c>
      <c r="J58" s="7">
        <v>1</v>
      </c>
      <c r="K58" s="22"/>
    </row>
    <row r="59" spans="2:11" ht="15">
      <c r="B59" s="2">
        <f t="shared" si="1"/>
        <v>55</v>
      </c>
      <c r="C59" s="3" t="s">
        <v>0</v>
      </c>
      <c r="D59" s="9">
        <v>2</v>
      </c>
      <c r="E59" s="1" t="str">
        <f t="shared" si="3"/>
        <v>参照</v>
      </c>
      <c r="F59" s="4" t="s">
        <v>129</v>
      </c>
      <c r="G59" s="5" t="s">
        <v>159</v>
      </c>
      <c r="H59" s="6" t="s">
        <v>174</v>
      </c>
      <c r="I59" s="30" t="s">
        <v>241</v>
      </c>
      <c r="J59" s="33" t="s">
        <v>277</v>
      </c>
      <c r="K59" s="22" t="s">
        <v>297</v>
      </c>
    </row>
    <row r="60" spans="2:11" ht="15">
      <c r="B60" s="2">
        <f t="shared" si="1"/>
        <v>56</v>
      </c>
      <c r="C60" s="3" t="s">
        <v>0</v>
      </c>
      <c r="D60" s="9">
        <v>2</v>
      </c>
      <c r="E60" s="1" t="str">
        <f t="shared" si="3"/>
        <v>参照</v>
      </c>
      <c r="F60" s="4" t="s">
        <v>148</v>
      </c>
      <c r="G60" s="5" t="s">
        <v>160</v>
      </c>
      <c r="H60" s="6" t="s">
        <v>174</v>
      </c>
      <c r="I60" s="30" t="s">
        <v>242</v>
      </c>
      <c r="J60" s="33" t="s">
        <v>277</v>
      </c>
      <c r="K60" s="8" t="s">
        <v>283</v>
      </c>
    </row>
    <row r="61" spans="2:11" ht="15">
      <c r="B61" s="2">
        <f t="shared" si="1"/>
        <v>57</v>
      </c>
      <c r="C61" s="3" t="s">
        <v>0</v>
      </c>
      <c r="D61" s="9">
        <v>2</v>
      </c>
      <c r="E61" s="1" t="str">
        <f t="shared" si="3"/>
        <v>参照</v>
      </c>
      <c r="F61" s="4" t="s">
        <v>127</v>
      </c>
      <c r="G61" s="5" t="s">
        <v>161</v>
      </c>
      <c r="H61" s="6" t="s">
        <v>174</v>
      </c>
      <c r="I61" s="30" t="s">
        <v>243</v>
      </c>
      <c r="J61" s="7">
        <v>1</v>
      </c>
      <c r="K61" s="8"/>
    </row>
    <row r="62" spans="2:11" ht="15">
      <c r="B62" s="2">
        <f t="shared" si="1"/>
        <v>58</v>
      </c>
      <c r="C62" s="3" t="s">
        <v>0</v>
      </c>
      <c r="D62" s="9">
        <v>2</v>
      </c>
      <c r="E62" s="1" t="str">
        <f t="shared" si="3"/>
        <v>参照</v>
      </c>
      <c r="F62" s="24" t="s">
        <v>14</v>
      </c>
      <c r="G62" s="5" t="s">
        <v>15</v>
      </c>
      <c r="H62" s="6" t="s">
        <v>174</v>
      </c>
      <c r="I62" s="31" t="s">
        <v>244</v>
      </c>
      <c r="J62" s="7">
        <v>1</v>
      </c>
      <c r="K62" s="8" t="s">
        <v>101</v>
      </c>
    </row>
    <row r="63" spans="2:11" ht="15">
      <c r="B63" s="2">
        <f t="shared" si="1"/>
        <v>59</v>
      </c>
      <c r="C63" s="3" t="s">
        <v>0</v>
      </c>
      <c r="D63" s="9">
        <v>2</v>
      </c>
      <c r="E63" s="1" t="str">
        <f t="shared" si="3"/>
        <v>参照</v>
      </c>
      <c r="F63" s="4" t="s">
        <v>16</v>
      </c>
      <c r="G63" s="5" t="s">
        <v>17</v>
      </c>
      <c r="H63" s="6" t="s">
        <v>175</v>
      </c>
      <c r="I63" s="30" t="s">
        <v>245</v>
      </c>
      <c r="J63" s="33" t="s">
        <v>277</v>
      </c>
      <c r="K63" s="8" t="s">
        <v>296</v>
      </c>
    </row>
    <row r="64" spans="2:11" ht="15">
      <c r="B64" s="2">
        <f t="shared" si="1"/>
        <v>60</v>
      </c>
      <c r="C64" s="3" t="s">
        <v>0</v>
      </c>
      <c r="D64" s="9">
        <v>3</v>
      </c>
      <c r="E64" s="1" t="str">
        <f t="shared" si="3"/>
        <v>参照</v>
      </c>
      <c r="F64" s="4" t="s">
        <v>53</v>
      </c>
      <c r="G64" s="5" t="s">
        <v>54</v>
      </c>
      <c r="H64" s="6" t="s">
        <v>175</v>
      </c>
      <c r="I64" s="30" t="s">
        <v>246</v>
      </c>
      <c r="J64" s="33" t="s">
        <v>277</v>
      </c>
      <c r="K64" s="8" t="s">
        <v>296</v>
      </c>
    </row>
    <row r="65" spans="2:11" ht="15">
      <c r="B65" s="2">
        <f t="shared" si="1"/>
        <v>61</v>
      </c>
      <c r="C65" s="21" t="s">
        <v>2</v>
      </c>
      <c r="D65" s="9">
        <v>2</v>
      </c>
      <c r="E65" s="1" t="str">
        <f t="shared" si="3"/>
        <v>参照</v>
      </c>
      <c r="F65" s="27" t="s">
        <v>93</v>
      </c>
      <c r="G65" s="5" t="s">
        <v>94</v>
      </c>
      <c r="H65" s="6" t="s">
        <v>175</v>
      </c>
      <c r="I65" s="30" t="s">
        <v>247</v>
      </c>
      <c r="J65" s="33" t="s">
        <v>277</v>
      </c>
      <c r="K65" s="8" t="s">
        <v>296</v>
      </c>
    </row>
    <row r="66" spans="2:11" ht="15">
      <c r="B66" s="2">
        <f t="shared" si="1"/>
        <v>62</v>
      </c>
      <c r="C66" s="21" t="s">
        <v>2</v>
      </c>
      <c r="D66" s="9">
        <v>2</v>
      </c>
      <c r="E66" s="1" t="str">
        <f t="shared" si="3"/>
        <v>参照</v>
      </c>
      <c r="F66" s="27" t="s">
        <v>83</v>
      </c>
      <c r="G66" s="5" t="s">
        <v>95</v>
      </c>
      <c r="H66" s="6" t="s">
        <v>175</v>
      </c>
      <c r="I66" s="30" t="s">
        <v>248</v>
      </c>
      <c r="J66" s="33" t="s">
        <v>277</v>
      </c>
      <c r="K66" s="8" t="s">
        <v>296</v>
      </c>
    </row>
    <row r="67" spans="2:11" ht="15">
      <c r="B67" s="2">
        <f t="shared" si="1"/>
        <v>63</v>
      </c>
      <c r="C67" s="21" t="s">
        <v>2</v>
      </c>
      <c r="D67" s="9">
        <v>2</v>
      </c>
      <c r="E67" s="1" t="str">
        <f t="shared" si="3"/>
        <v>参照</v>
      </c>
      <c r="F67" s="27" t="s">
        <v>86</v>
      </c>
      <c r="G67" s="5" t="s">
        <v>87</v>
      </c>
      <c r="H67" s="6" t="s">
        <v>175</v>
      </c>
      <c r="I67" s="30" t="s">
        <v>249</v>
      </c>
      <c r="J67" s="7">
        <v>1</v>
      </c>
      <c r="K67" s="8" t="s">
        <v>165</v>
      </c>
    </row>
    <row r="68" spans="2:11" ht="15">
      <c r="B68" s="2">
        <f t="shared" si="1"/>
        <v>64</v>
      </c>
      <c r="C68" s="21" t="s">
        <v>2</v>
      </c>
      <c r="D68" s="9">
        <v>2</v>
      </c>
      <c r="E68" s="1" t="str">
        <f t="shared" si="3"/>
        <v>参照</v>
      </c>
      <c r="F68" s="27" t="s">
        <v>79</v>
      </c>
      <c r="G68" s="5" t="s">
        <v>87</v>
      </c>
      <c r="H68" s="6" t="s">
        <v>174</v>
      </c>
      <c r="I68" s="30" t="s">
        <v>250</v>
      </c>
      <c r="J68" s="7">
        <v>1</v>
      </c>
      <c r="K68" s="8" t="s">
        <v>104</v>
      </c>
    </row>
    <row r="69" spans="2:11" ht="15">
      <c r="B69" s="2">
        <f t="shared" si="1"/>
        <v>65</v>
      </c>
      <c r="C69" s="21" t="s">
        <v>2</v>
      </c>
      <c r="D69" s="9">
        <v>2</v>
      </c>
      <c r="E69" s="1" t="str">
        <f t="shared" si="3"/>
        <v>参照</v>
      </c>
      <c r="F69" s="27" t="s">
        <v>80</v>
      </c>
      <c r="G69" s="5" t="s">
        <v>88</v>
      </c>
      <c r="H69" s="6" t="s">
        <v>174</v>
      </c>
      <c r="I69" s="30" t="s">
        <v>251</v>
      </c>
      <c r="J69" s="7">
        <v>1</v>
      </c>
      <c r="K69" s="8" t="s">
        <v>104</v>
      </c>
    </row>
    <row r="70" spans="2:11" ht="15">
      <c r="B70" s="2">
        <f t="shared" si="1"/>
        <v>66</v>
      </c>
      <c r="C70" s="21" t="s">
        <v>2</v>
      </c>
      <c r="D70" s="9">
        <v>2</v>
      </c>
      <c r="E70" s="1" t="str">
        <f t="shared" si="3"/>
        <v>参照</v>
      </c>
      <c r="F70" s="27" t="s">
        <v>89</v>
      </c>
      <c r="G70" s="5" t="s">
        <v>90</v>
      </c>
      <c r="H70" s="6" t="s">
        <v>175</v>
      </c>
      <c r="I70" s="30" t="s">
        <v>252</v>
      </c>
      <c r="J70" s="7">
        <v>1</v>
      </c>
      <c r="K70" s="8" t="s">
        <v>104</v>
      </c>
    </row>
    <row r="71" spans="2:11" ht="15">
      <c r="B71" s="2">
        <f t="shared" ref="B71:B94" si="4">B70+1</f>
        <v>67</v>
      </c>
      <c r="C71" s="21" t="s">
        <v>2</v>
      </c>
      <c r="D71" s="9">
        <v>2</v>
      </c>
      <c r="E71" s="1" t="str">
        <f t="shared" si="3"/>
        <v>参照</v>
      </c>
      <c r="F71" s="27" t="s">
        <v>81</v>
      </c>
      <c r="G71" s="5" t="s">
        <v>90</v>
      </c>
      <c r="H71" s="6" t="s">
        <v>174</v>
      </c>
      <c r="I71" s="30" t="s">
        <v>253</v>
      </c>
      <c r="J71" s="7">
        <v>1</v>
      </c>
      <c r="K71" s="8" t="s">
        <v>166</v>
      </c>
    </row>
    <row r="72" spans="2:11" ht="15">
      <c r="B72" s="2">
        <f t="shared" si="4"/>
        <v>68</v>
      </c>
      <c r="C72" s="21" t="s">
        <v>2</v>
      </c>
      <c r="D72" s="9">
        <v>2</v>
      </c>
      <c r="E72" s="1" t="str">
        <f t="shared" si="3"/>
        <v>参照</v>
      </c>
      <c r="F72" s="27" t="s">
        <v>91</v>
      </c>
      <c r="G72" s="5" t="s">
        <v>92</v>
      </c>
      <c r="H72" s="6" t="s">
        <v>175</v>
      </c>
      <c r="I72" s="30" t="s">
        <v>254</v>
      </c>
      <c r="J72" s="7">
        <v>1</v>
      </c>
      <c r="K72" s="8" t="s">
        <v>284</v>
      </c>
    </row>
    <row r="73" spans="2:11" ht="15">
      <c r="B73" s="2">
        <f t="shared" si="4"/>
        <v>69</v>
      </c>
      <c r="C73" s="21" t="s">
        <v>2</v>
      </c>
      <c r="D73" s="9">
        <v>2</v>
      </c>
      <c r="E73" s="1" t="str">
        <f t="shared" si="3"/>
        <v>参照</v>
      </c>
      <c r="F73" s="27" t="s">
        <v>82</v>
      </c>
      <c r="G73" s="5" t="s">
        <v>92</v>
      </c>
      <c r="H73" s="6" t="s">
        <v>174</v>
      </c>
      <c r="I73" s="30" t="s">
        <v>255</v>
      </c>
      <c r="J73" s="7">
        <v>1</v>
      </c>
      <c r="K73" s="8" t="s">
        <v>104</v>
      </c>
    </row>
    <row r="74" spans="2:11" ht="15">
      <c r="B74" s="2">
        <f t="shared" si="4"/>
        <v>70</v>
      </c>
      <c r="C74" s="21" t="s">
        <v>2</v>
      </c>
      <c r="D74" s="9">
        <v>2</v>
      </c>
      <c r="E74" s="1" t="str">
        <f t="shared" si="3"/>
        <v>参照</v>
      </c>
      <c r="F74" s="27" t="s">
        <v>84</v>
      </c>
      <c r="G74" s="5" t="s">
        <v>85</v>
      </c>
      <c r="H74" s="6" t="s">
        <v>174</v>
      </c>
      <c r="I74" s="30" t="s">
        <v>256</v>
      </c>
      <c r="J74" s="7">
        <v>1</v>
      </c>
      <c r="K74" s="8"/>
    </row>
    <row r="75" spans="2:11" ht="15">
      <c r="B75" s="2">
        <f t="shared" si="4"/>
        <v>71</v>
      </c>
      <c r="C75" s="21" t="s">
        <v>2</v>
      </c>
      <c r="D75" s="9">
        <v>2</v>
      </c>
      <c r="E75" s="1" t="str">
        <f t="shared" si="3"/>
        <v>参照</v>
      </c>
      <c r="F75" s="27" t="s">
        <v>96</v>
      </c>
      <c r="G75" s="5" t="s">
        <v>97</v>
      </c>
      <c r="H75" s="6" t="s">
        <v>175</v>
      </c>
      <c r="I75" s="30" t="s">
        <v>257</v>
      </c>
      <c r="J75" s="33" t="s">
        <v>277</v>
      </c>
      <c r="K75" s="8" t="s">
        <v>296</v>
      </c>
    </row>
    <row r="76" spans="2:11" ht="15">
      <c r="B76" s="2">
        <f t="shared" si="4"/>
        <v>72</v>
      </c>
      <c r="C76" s="3" t="s">
        <v>2</v>
      </c>
      <c r="D76" s="9">
        <v>2</v>
      </c>
      <c r="E76" s="1" t="str">
        <f t="shared" si="3"/>
        <v>参照</v>
      </c>
      <c r="F76" s="4" t="s">
        <v>60</v>
      </c>
      <c r="G76" s="5" t="s">
        <v>61</v>
      </c>
      <c r="H76" s="6" t="s">
        <v>174</v>
      </c>
      <c r="I76" s="30" t="s">
        <v>258</v>
      </c>
      <c r="J76" s="33" t="s">
        <v>277</v>
      </c>
      <c r="K76" s="22" t="s">
        <v>297</v>
      </c>
    </row>
    <row r="77" spans="2:11" ht="15">
      <c r="B77" s="2">
        <f t="shared" si="4"/>
        <v>73</v>
      </c>
      <c r="C77" s="3" t="s">
        <v>2</v>
      </c>
      <c r="D77" s="9">
        <v>2</v>
      </c>
      <c r="E77" s="1" t="str">
        <f t="shared" si="3"/>
        <v>参照</v>
      </c>
      <c r="F77" s="4" t="s">
        <v>62</v>
      </c>
      <c r="G77" s="5" t="s">
        <v>63</v>
      </c>
      <c r="H77" s="6" t="s">
        <v>174</v>
      </c>
      <c r="I77" s="30" t="s">
        <v>259</v>
      </c>
      <c r="J77" s="7">
        <v>1</v>
      </c>
      <c r="K77" s="8" t="s">
        <v>299</v>
      </c>
    </row>
    <row r="78" spans="2:11" ht="15">
      <c r="B78" s="2">
        <f t="shared" si="4"/>
        <v>74</v>
      </c>
      <c r="C78" s="21" t="s">
        <v>2</v>
      </c>
      <c r="D78" s="9">
        <v>2</v>
      </c>
      <c r="E78" s="1" t="str">
        <f t="shared" si="3"/>
        <v>参照</v>
      </c>
      <c r="F78" s="27" t="s">
        <v>189</v>
      </c>
      <c r="G78" s="5" t="s">
        <v>17</v>
      </c>
      <c r="H78" s="6" t="s">
        <v>175</v>
      </c>
      <c r="I78" s="30" t="s">
        <v>260</v>
      </c>
      <c r="J78" s="33" t="s">
        <v>277</v>
      </c>
      <c r="K78" s="8" t="s">
        <v>296</v>
      </c>
    </row>
    <row r="79" spans="2:11" ht="15">
      <c r="B79" s="2">
        <f t="shared" si="4"/>
        <v>75</v>
      </c>
      <c r="C79" s="3" t="s">
        <v>2</v>
      </c>
      <c r="D79" s="9">
        <v>3</v>
      </c>
      <c r="E79" s="1" t="str">
        <f t="shared" si="3"/>
        <v>参照</v>
      </c>
      <c r="F79" s="24" t="s">
        <v>57</v>
      </c>
      <c r="G79" s="5" t="s">
        <v>58</v>
      </c>
      <c r="H79" s="6" t="s">
        <v>175</v>
      </c>
      <c r="I79" s="31" t="s">
        <v>261</v>
      </c>
      <c r="J79" s="33" t="s">
        <v>277</v>
      </c>
      <c r="K79" s="8" t="s">
        <v>296</v>
      </c>
    </row>
    <row r="80" spans="2:11" ht="15">
      <c r="B80" s="2">
        <f t="shared" si="4"/>
        <v>76</v>
      </c>
      <c r="C80" s="3" t="s">
        <v>2</v>
      </c>
      <c r="D80" s="9">
        <v>3</v>
      </c>
      <c r="E80" s="1" t="str">
        <f t="shared" si="3"/>
        <v>参照</v>
      </c>
      <c r="F80" s="4" t="s">
        <v>116</v>
      </c>
      <c r="G80" s="5" t="s">
        <v>59</v>
      </c>
      <c r="H80" s="6" t="s">
        <v>175</v>
      </c>
      <c r="I80" s="30" t="s">
        <v>262</v>
      </c>
      <c r="J80" s="33" t="s">
        <v>277</v>
      </c>
      <c r="K80" s="8" t="s">
        <v>296</v>
      </c>
    </row>
    <row r="81" spans="2:11" ht="15">
      <c r="B81" s="2">
        <f t="shared" si="4"/>
        <v>77</v>
      </c>
      <c r="C81" s="3" t="s">
        <v>3</v>
      </c>
      <c r="D81" s="9">
        <v>3</v>
      </c>
      <c r="E81" s="1" t="str">
        <f t="shared" ref="E81:E89" si="5">HYPERLINK("https://manpages.debian.org/stretch/manpages-ja-dev/"&amp;MID(F81,1,100)&amp;"."&amp;D81&amp;".ja.html", "参照")</f>
        <v>参照</v>
      </c>
      <c r="F81" s="4" t="s">
        <v>176</v>
      </c>
      <c r="G81" s="5" t="s">
        <v>64</v>
      </c>
      <c r="H81" s="6" t="s">
        <v>174</v>
      </c>
      <c r="I81" s="30" t="s">
        <v>263</v>
      </c>
      <c r="J81" s="7">
        <v>1</v>
      </c>
      <c r="K81" s="8" t="s">
        <v>136</v>
      </c>
    </row>
    <row r="82" spans="2:11" ht="15">
      <c r="B82" s="2">
        <f t="shared" si="4"/>
        <v>78</v>
      </c>
      <c r="C82" s="3" t="s">
        <v>3</v>
      </c>
      <c r="D82" s="9">
        <v>2</v>
      </c>
      <c r="E82" s="1" t="str">
        <f t="shared" si="5"/>
        <v>参照</v>
      </c>
      <c r="F82" s="4" t="s">
        <v>177</v>
      </c>
      <c r="G82" s="5" t="s">
        <v>178</v>
      </c>
      <c r="H82" s="6" t="s">
        <v>174</v>
      </c>
      <c r="I82" s="30" t="s">
        <v>264</v>
      </c>
      <c r="J82" s="7">
        <v>1</v>
      </c>
      <c r="K82" s="8"/>
    </row>
    <row r="83" spans="2:11" ht="15">
      <c r="B83" s="2">
        <f t="shared" si="4"/>
        <v>79</v>
      </c>
      <c r="C83" s="3" t="s">
        <v>3</v>
      </c>
      <c r="D83" s="9">
        <v>2</v>
      </c>
      <c r="E83" s="1" t="str">
        <f t="shared" si="5"/>
        <v>参照</v>
      </c>
      <c r="F83" s="4" t="s">
        <v>179</v>
      </c>
      <c r="G83" s="5" t="s">
        <v>73</v>
      </c>
      <c r="H83" s="6" t="s">
        <v>174</v>
      </c>
      <c r="I83" s="30" t="s">
        <v>265</v>
      </c>
      <c r="J83" s="7">
        <v>1</v>
      </c>
      <c r="K83" s="8" t="s">
        <v>287</v>
      </c>
    </row>
    <row r="84" spans="2:11" ht="15">
      <c r="B84" s="2">
        <f t="shared" si="4"/>
        <v>80</v>
      </c>
      <c r="C84" s="3" t="s">
        <v>3</v>
      </c>
      <c r="D84" s="9">
        <v>2</v>
      </c>
      <c r="E84" s="1" t="str">
        <f t="shared" si="5"/>
        <v>参照</v>
      </c>
      <c r="F84" s="4" t="s">
        <v>180</v>
      </c>
      <c r="G84" s="5" t="s">
        <v>74</v>
      </c>
      <c r="H84" s="6" t="s">
        <v>174</v>
      </c>
      <c r="I84" s="30" t="s">
        <v>266</v>
      </c>
      <c r="J84" s="7">
        <v>1</v>
      </c>
      <c r="K84" s="8" t="s">
        <v>287</v>
      </c>
    </row>
    <row r="85" spans="2:11" ht="15">
      <c r="B85" s="2">
        <f t="shared" si="4"/>
        <v>81</v>
      </c>
      <c r="C85" s="3" t="s">
        <v>3</v>
      </c>
      <c r="D85" s="9">
        <v>2</v>
      </c>
      <c r="E85" s="1" t="str">
        <f t="shared" si="5"/>
        <v>参照</v>
      </c>
      <c r="F85" s="4" t="s">
        <v>181</v>
      </c>
      <c r="G85" s="5" t="s">
        <v>75</v>
      </c>
      <c r="H85" s="6" t="s">
        <v>174</v>
      </c>
      <c r="I85" s="30" t="s">
        <v>267</v>
      </c>
      <c r="J85" s="7">
        <v>1</v>
      </c>
      <c r="K85" s="8" t="s">
        <v>288</v>
      </c>
    </row>
    <row r="86" spans="2:11" ht="15">
      <c r="B86" s="2">
        <f t="shared" si="4"/>
        <v>82</v>
      </c>
      <c r="C86" s="3" t="s">
        <v>3</v>
      </c>
      <c r="D86" s="9">
        <v>2</v>
      </c>
      <c r="E86" s="1" t="str">
        <f t="shared" si="5"/>
        <v>参照</v>
      </c>
      <c r="F86" s="4" t="s">
        <v>182</v>
      </c>
      <c r="G86" s="5" t="s">
        <v>70</v>
      </c>
      <c r="H86" s="6" t="s">
        <v>174</v>
      </c>
      <c r="I86" s="30" t="s">
        <v>268</v>
      </c>
      <c r="J86" s="7">
        <v>1</v>
      </c>
      <c r="K86" s="8" t="s">
        <v>105</v>
      </c>
    </row>
    <row r="87" spans="2:11" ht="15">
      <c r="B87" s="2">
        <f t="shared" si="4"/>
        <v>83</v>
      </c>
      <c r="C87" s="3" t="s">
        <v>3</v>
      </c>
      <c r="D87" s="9">
        <v>2</v>
      </c>
      <c r="E87" s="1" t="str">
        <f t="shared" si="5"/>
        <v>参照</v>
      </c>
      <c r="F87" s="4" t="s">
        <v>183</v>
      </c>
      <c r="G87" s="5" t="s">
        <v>69</v>
      </c>
      <c r="H87" s="6" t="s">
        <v>174</v>
      </c>
      <c r="I87" s="30" t="s">
        <v>269</v>
      </c>
      <c r="J87" s="7">
        <v>1</v>
      </c>
      <c r="K87" s="8" t="s">
        <v>105</v>
      </c>
    </row>
    <row r="88" spans="2:11" ht="15">
      <c r="B88" s="2">
        <f t="shared" si="4"/>
        <v>84</v>
      </c>
      <c r="C88" s="3" t="s">
        <v>3</v>
      </c>
      <c r="D88" s="9">
        <v>2</v>
      </c>
      <c r="E88" s="1" t="str">
        <f t="shared" si="5"/>
        <v>参照</v>
      </c>
      <c r="F88" s="4" t="s">
        <v>184</v>
      </c>
      <c r="G88" s="5" t="s">
        <v>71</v>
      </c>
      <c r="H88" s="6" t="s">
        <v>174</v>
      </c>
      <c r="I88" s="30" t="s">
        <v>270</v>
      </c>
      <c r="J88" s="7">
        <v>1</v>
      </c>
      <c r="K88" s="8" t="s">
        <v>285</v>
      </c>
    </row>
    <row r="89" spans="2:11" ht="15">
      <c r="B89" s="2">
        <f t="shared" si="4"/>
        <v>85</v>
      </c>
      <c r="C89" s="3" t="s">
        <v>3</v>
      </c>
      <c r="D89" s="9">
        <v>2</v>
      </c>
      <c r="E89" s="1" t="str">
        <f t="shared" si="5"/>
        <v>参照</v>
      </c>
      <c r="F89" s="4" t="s">
        <v>185</v>
      </c>
      <c r="G89" s="5" t="s">
        <v>72</v>
      </c>
      <c r="H89" s="6" t="s">
        <v>174</v>
      </c>
      <c r="I89" s="30" t="s">
        <v>271</v>
      </c>
      <c r="J89" s="7">
        <v>1</v>
      </c>
      <c r="K89" s="8" t="s">
        <v>286</v>
      </c>
    </row>
    <row r="90" spans="2:11" ht="15">
      <c r="B90" s="2">
        <f t="shared" si="4"/>
        <v>86</v>
      </c>
      <c r="C90" s="3" t="s">
        <v>167</v>
      </c>
      <c r="D90" s="9"/>
      <c r="E90" s="25" t="s">
        <v>186</v>
      </c>
      <c r="F90" s="4" t="s">
        <v>168</v>
      </c>
      <c r="G90" s="5" t="s">
        <v>291</v>
      </c>
      <c r="H90" s="6" t="s">
        <v>174</v>
      </c>
      <c r="I90" s="30" t="s">
        <v>272</v>
      </c>
      <c r="J90" s="7">
        <v>1</v>
      </c>
      <c r="K90" s="8" t="s">
        <v>289</v>
      </c>
    </row>
    <row r="91" spans="2:11" ht="15">
      <c r="B91" s="2">
        <f t="shared" si="4"/>
        <v>87</v>
      </c>
      <c r="C91" s="3" t="s">
        <v>167</v>
      </c>
      <c r="D91" s="9"/>
      <c r="E91" s="25" t="s">
        <v>186</v>
      </c>
      <c r="F91" s="4" t="s">
        <v>169</v>
      </c>
      <c r="G91" s="5" t="s">
        <v>292</v>
      </c>
      <c r="H91" s="6" t="s">
        <v>174</v>
      </c>
      <c r="I91" s="30" t="s">
        <v>273</v>
      </c>
      <c r="J91" s="7">
        <v>1</v>
      </c>
      <c r="K91" s="8"/>
    </row>
    <row r="92" spans="2:11" ht="15">
      <c r="B92" s="2">
        <f t="shared" si="4"/>
        <v>88</v>
      </c>
      <c r="C92" s="3" t="s">
        <v>167</v>
      </c>
      <c r="D92" s="9"/>
      <c r="E92" s="25" t="s">
        <v>186</v>
      </c>
      <c r="F92" s="4" t="s">
        <v>170</v>
      </c>
      <c r="G92" s="5" t="s">
        <v>293</v>
      </c>
      <c r="H92" s="6" t="s">
        <v>174</v>
      </c>
      <c r="I92" s="30" t="s">
        <v>274</v>
      </c>
      <c r="J92" s="7">
        <v>1</v>
      </c>
      <c r="K92" s="8"/>
    </row>
    <row r="93" spans="2:11" ht="15">
      <c r="B93" s="2">
        <f t="shared" si="4"/>
        <v>89</v>
      </c>
      <c r="C93" s="3" t="s">
        <v>167</v>
      </c>
      <c r="D93" s="9"/>
      <c r="E93" s="25" t="s">
        <v>186</v>
      </c>
      <c r="F93" s="4" t="s">
        <v>171</v>
      </c>
      <c r="G93" s="5" t="s">
        <v>294</v>
      </c>
      <c r="H93" s="6" t="s">
        <v>174</v>
      </c>
      <c r="I93" s="30" t="s">
        <v>275</v>
      </c>
      <c r="J93" s="7">
        <v>1</v>
      </c>
      <c r="K93" s="8"/>
    </row>
    <row r="94" spans="2:11" ht="15">
      <c r="B94" s="2">
        <f t="shared" si="4"/>
        <v>90</v>
      </c>
      <c r="C94" s="3" t="s">
        <v>167</v>
      </c>
      <c r="D94" s="9"/>
      <c r="E94" s="25" t="s">
        <v>186</v>
      </c>
      <c r="F94" s="4" t="s">
        <v>172</v>
      </c>
      <c r="G94" s="5" t="s">
        <v>295</v>
      </c>
      <c r="H94" s="6" t="s">
        <v>174</v>
      </c>
      <c r="I94" s="30" t="s">
        <v>276</v>
      </c>
      <c r="J94" s="7">
        <v>1</v>
      </c>
      <c r="K94" s="8"/>
    </row>
  </sheetData>
  <autoFilter ref="B3:K89">
    <filterColumn colId="4" showButton="0"/>
  </autoFilter>
  <phoneticPr fontId="1"/>
  <conditionalFormatting sqref="E3:F5 E6:E8 F7:F8 B3:C94 I7:I94 G3:K8 E9:K94">
    <cfRule type="expression" dxfId="0" priority="160">
      <formula>MOD(ROW(),2)=1</formula>
    </cfRule>
  </conditionalFormatting>
  <conditionalFormatting sqref="J4:J94">
    <cfRule type="colorScale" priority="1">
      <colorScale>
        <cfvo type="min"/>
        <cfvo type="max"/>
        <color rgb="FF63BE7B"/>
        <color rgb="FFFFEF9C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  <ignoredErrors>
    <ignoredError sqref="E30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20190313現在</vt:lpstr>
      <vt:lpstr>20171222現在</vt:lpstr>
      <vt:lpstr>'20171222現在'!Print_Area</vt:lpstr>
      <vt:lpstr>'20190313現在'!Print_Area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2019-03-12T08:11:40Z</dcterms:modified>
</cp:coreProperties>
</file>